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19200" windowHeight="6870" tabRatio="896"/>
  </bookViews>
  <sheets>
    <sheet name="一覧 " sheetId="43" r:id="rId1"/>
    <sheet name="様式1" sheetId="38" r:id="rId2"/>
    <sheet name="様式2" sheetId="8" r:id="rId3"/>
    <sheet name="様式3 " sheetId="88" r:id="rId4"/>
    <sheet name="様式4" sheetId="90" r:id="rId5"/>
    <sheet name="様式5-1 " sheetId="80" r:id="rId6"/>
    <sheet name="様式5-2" sheetId="81" r:id="rId7"/>
    <sheet name="様式5-3 " sheetId="82" r:id="rId8"/>
    <sheet name="様式5-4" sheetId="83" r:id="rId9"/>
    <sheet name="様式5-5" sheetId="84" r:id="rId10"/>
    <sheet name="様式5-6" sheetId="85" r:id="rId11"/>
    <sheet name="様式5-7" sheetId="86" r:id="rId12"/>
    <sheet name="様式6-1" sheetId="1" r:id="rId13"/>
    <sheet name="様式6-2" sheetId="42" r:id="rId14"/>
    <sheet name="様式6-3" sheetId="77" r:id="rId15"/>
    <sheet name="様式7" sheetId="3" r:id="rId16"/>
    <sheet name="様式8" sheetId="2" r:id="rId17"/>
  </sheets>
  <definedNames>
    <definedName name="_xlnm.Print_Area" localSheetId="12">'様式6-1'!$A$1:$AC$30</definedName>
    <definedName name="_xlnm.Print_Area" localSheetId="16">様式8!$A$1:$J$24</definedName>
    <definedName name="_xlnm.Print_Area" localSheetId="15">様式7!$A$1:$N$22</definedName>
    <definedName name="_xlnm.Print_Area" localSheetId="2">様式2!$A$1:$D$12</definedName>
    <definedName name="_xlnm.Print_Area" localSheetId="1">様式1!$A$1:$M$36</definedName>
    <definedName name="_xlnm.Print_Area" localSheetId="13">'様式6-2'!$A$1:$E$65</definedName>
    <definedName name="_xlnm.Print_Area" localSheetId="0">'一覧 '!$A$1:$E$25</definedName>
    <definedName name="_xlnm.Print_Area" localSheetId="14">'様式6-3'!$A$1:$E$65</definedName>
    <definedName name="_xlnm.Print_Area" localSheetId="5">'様式5-1 '!$A$1:$AC$41</definedName>
    <definedName name="_xlnm._FilterDatabase" localSheetId="5" hidden="1">'様式5-1 '!$A$1:$AC$41</definedName>
    <definedName name="_xlnm.Print_Area" localSheetId="6">'様式5-2'!$A$1:$AC$41</definedName>
    <definedName name="_xlnm.Print_Area" localSheetId="7">'様式5-3 '!$A$1:$AC$40</definedName>
    <definedName name="_xlnm.Print_Area" localSheetId="8">'様式5-4'!$A$1:$AC$40</definedName>
    <definedName name="_xlnm.Print_Area" localSheetId="9">'様式5-5'!$A$1:$AC$40</definedName>
    <definedName name="_xlnm.Print_Area" localSheetId="10">'様式5-6'!$A$1:$AC$40</definedName>
    <definedName name="_xlnm.Print_Area" localSheetId="11">'様式5-7'!$A$1:$AC$40</definedName>
    <definedName name="_xlnm.Print_Area" localSheetId="3">'様式3 '!$A$1:$Z$18</definedName>
    <definedName name="_xlnm.Print_Area" localSheetId="4">様式4!$A$1:$AC$40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<sst xmlns="http://schemas.openxmlformats.org/spreadsheetml/2006/main" xmlns:r="http://schemas.openxmlformats.org/officeDocument/2006/relationships" count="215" uniqueCount="215">
  <si>
    <r>
      <rPr>
        <sz val="10.5"/>
        <color auto="1"/>
        <rFont val="ＭＳ 明朝"/>
      </rPr>
      <t>商号又は名称</t>
    </r>
    <rPh sb="0" eb="2">
      <t>ショウゴウ</t>
    </rPh>
    <rPh sb="2" eb="3">
      <t>マタ</t>
    </rPh>
    <rPh sb="4" eb="6">
      <t>メイショウ</t>
    </rPh>
    <phoneticPr fontId="1"/>
  </si>
  <si>
    <t>代表者名</t>
    <rPh sb="0" eb="3">
      <t>ダイヒョウシャ</t>
    </rPh>
    <rPh sb="3" eb="4">
      <t>メイ</t>
    </rPh>
    <phoneticPr fontId="1"/>
  </si>
  <si>
    <t>施設の概要</t>
  </si>
  <si>
    <t>印</t>
    <rPh sb="0" eb="1">
      <t>イン</t>
    </rPh>
    <phoneticPr fontId="1"/>
  </si>
  <si>
    <t>①氏名</t>
    <rPh sb="1" eb="3">
      <t>シメイ</t>
    </rPh>
    <phoneticPr fontId="1"/>
  </si>
  <si>
    <t>商号又は名称</t>
    <rPh sb="0" eb="2">
      <t>ショウゴウ</t>
    </rPh>
    <rPh sb="2" eb="3">
      <t>マタ</t>
    </rPh>
    <rPh sb="4" eb="6">
      <t>メイショウ</t>
    </rPh>
    <phoneticPr fontId="1"/>
  </si>
  <si>
    <t>㎡</t>
  </si>
  <si>
    <r>
      <rPr>
        <sz val="10.5"/>
        <color auto="1"/>
        <rFont val="ＭＳ 明朝"/>
      </rPr>
      <t>住所</t>
    </r>
    <rPh sb="0" eb="2">
      <t>ジュウショ</t>
    </rPh>
    <phoneticPr fontId="1"/>
  </si>
  <si>
    <t>消費税及び地方消費税１０％含む</t>
  </si>
  <si>
    <t>④役職</t>
  </si>
  <si>
    <r>
      <rPr>
        <sz val="10.5"/>
        <color auto="1"/>
        <rFont val="ＭＳ 明朝"/>
      </rPr>
      <t>代表者氏名</t>
    </r>
    <rPh sb="0" eb="3">
      <t>ダイヒョウシャ</t>
    </rPh>
    <rPh sb="3" eb="5">
      <t>シメイ</t>
    </rPh>
    <phoneticPr fontId="1"/>
  </si>
  <si>
    <t>機械設備主任担当者の経歴等</t>
    <rPh sb="0" eb="2">
      <t>キカイ</t>
    </rPh>
    <rPh sb="2" eb="4">
      <t>セツビ</t>
    </rPh>
    <rPh sb="4" eb="6">
      <t>シュニン</t>
    </rPh>
    <rPh sb="6" eb="9">
      <t>タントウシャ</t>
    </rPh>
    <rPh sb="10" eb="12">
      <t>ケイレキ</t>
    </rPh>
    <rPh sb="12" eb="13">
      <t>トウ</t>
    </rPh>
    <phoneticPr fontId="1"/>
  </si>
  <si>
    <t>実績評価点１</t>
  </si>
  <si>
    <r>
      <rPr>
        <sz val="10.5"/>
        <color auto="1"/>
        <rFont val="ＭＳ 明朝"/>
      </rPr>
      <t>質疑事項</t>
    </r>
    <rPh sb="0" eb="2">
      <t>シツギ</t>
    </rPh>
    <rPh sb="2" eb="4">
      <t>ジコウ</t>
    </rPh>
    <phoneticPr fontId="1"/>
  </si>
  <si>
    <t>業務提案書</t>
    <rPh sb="0" eb="2">
      <t>ギョウム</t>
    </rPh>
    <rPh sb="2" eb="5">
      <t>テイアンショ</t>
    </rPh>
    <phoneticPr fontId="1"/>
  </si>
  <si>
    <r>
      <rPr>
        <sz val="10.5"/>
        <color auto="1"/>
        <rFont val="ＭＳ 明朝"/>
      </rPr>
      <t>回答</t>
    </r>
    <rPh sb="0" eb="2">
      <t>カイトウ</t>
    </rPh>
    <phoneticPr fontId="1"/>
  </si>
  <si>
    <r>
      <t>１．参加者の実績を5件まで入力してください。</t>
    </r>
    <r>
      <rPr>
        <sz val="10"/>
        <color auto="1"/>
        <rFont val="ＭＳ Ｐ明朝"/>
      </rPr>
      <t>記載できる実績は、実施要領の同種業務、類似業務に限ります。</t>
    </r>
    <rPh sb="22" eb="24">
      <t>キサイ</t>
    </rPh>
    <rPh sb="31" eb="35">
      <t>ジッシ</t>
    </rPh>
    <phoneticPr fontId="1"/>
  </si>
  <si>
    <r>
      <rPr>
        <sz val="10.5"/>
        <color auto="1"/>
        <rFont val="ＭＳ 明朝"/>
      </rPr>
      <t>質疑</t>
    </r>
    <r>
      <rPr>
        <sz val="10.5"/>
        <color auto="1"/>
        <rFont val="Century"/>
      </rPr>
      <t>№</t>
    </r>
    <rPh sb="0" eb="2">
      <t>シツギ</t>
    </rPh>
    <phoneticPr fontId="1"/>
  </si>
  <si>
    <t>該当箇所</t>
    <rPh sb="0" eb="2">
      <t>ガイトウ</t>
    </rPh>
    <rPh sb="2" eb="4">
      <t>カショ</t>
    </rPh>
    <phoneticPr fontId="1"/>
  </si>
  <si>
    <t>完成（予定）年月</t>
  </si>
  <si>
    <r>
      <t>代</t>
    </r>
    <r>
      <rPr>
        <sz val="10.5"/>
        <color auto="1"/>
        <rFont val="ＭＳ 明朝"/>
      </rPr>
      <t>表者氏名</t>
    </r>
    <rPh sb="0" eb="3">
      <t>ダイヒョウシャ</t>
    </rPh>
    <rPh sb="3" eb="5">
      <t>シメイ</t>
    </rPh>
    <phoneticPr fontId="1"/>
  </si>
  <si>
    <t>住所</t>
    <rPh sb="0" eb="2">
      <t>ジュウショ</t>
    </rPh>
    <phoneticPr fontId="1"/>
  </si>
  <si>
    <t>F/B</t>
  </si>
  <si>
    <t>管理技術者の経歴等</t>
    <rPh sb="0" eb="2">
      <t>カンリ</t>
    </rPh>
    <rPh sb="2" eb="4">
      <t>ギジュツ</t>
    </rPh>
    <rPh sb="4" eb="5">
      <t>シャ</t>
    </rPh>
    <rPh sb="6" eb="8">
      <t>ケイレキ</t>
    </rPh>
    <rPh sb="8" eb="9">
      <t>トウ</t>
    </rPh>
    <phoneticPr fontId="1"/>
  </si>
  <si>
    <t>建築（構造）主任担当者の経歴等</t>
    <rPh sb="0" eb="2">
      <t>ケンチク</t>
    </rPh>
    <rPh sb="3" eb="5">
      <t>コウゾウ</t>
    </rPh>
    <rPh sb="6" eb="8">
      <t>シュニン</t>
    </rPh>
    <rPh sb="8" eb="11">
      <t>タントウシャ</t>
    </rPh>
    <rPh sb="12" eb="14">
      <t>ケイレキ</t>
    </rPh>
    <rPh sb="14" eb="15">
      <t>ナド</t>
    </rPh>
    <phoneticPr fontId="1"/>
  </si>
  <si>
    <t>電話番号</t>
    <rPh sb="0" eb="1">
      <t>デン</t>
    </rPh>
    <rPh sb="1" eb="2">
      <t>ハナシ</t>
    </rPh>
    <rPh sb="2" eb="4">
      <t>バンゴウ</t>
    </rPh>
    <phoneticPr fontId="1"/>
  </si>
  <si>
    <t>様式第２号</t>
    <rPh sb="0" eb="2">
      <t>ヨウシキ</t>
    </rPh>
    <rPh sb="2" eb="3">
      <t>ダイ</t>
    </rPh>
    <rPh sb="4" eb="5">
      <t>ゴウ</t>
    </rPh>
    <phoneticPr fontId="1"/>
  </si>
  <si>
    <t>業務実施方針</t>
    <rPh sb="0" eb="2">
      <t>ギョウム</t>
    </rPh>
    <rPh sb="2" eb="4">
      <t>ジッシ</t>
    </rPh>
    <rPh sb="4" eb="6">
      <t>ホウシン</t>
    </rPh>
    <phoneticPr fontId="1"/>
  </si>
  <si>
    <t>×</t>
  </si>
  <si>
    <t>業 務 名</t>
  </si>
  <si>
    <t>用途</t>
  </si>
  <si>
    <t>同種</t>
  </si>
  <si>
    <t>選択</t>
  </si>
  <si>
    <t>②生年月日</t>
  </si>
  <si>
    <t>連絡担当者所属・氏名　</t>
  </si>
  <si>
    <t>建築（構造）主任担当者の経歴等</t>
    <rPh sb="0" eb="2">
      <t>ケンチク</t>
    </rPh>
    <rPh sb="3" eb="5">
      <t>コウゾウ</t>
    </rPh>
    <rPh sb="6" eb="8">
      <t>シュニン</t>
    </rPh>
    <rPh sb="8" eb="11">
      <t>タントウシャ</t>
    </rPh>
    <rPh sb="12" eb="14">
      <t>ケイレキ</t>
    </rPh>
    <rPh sb="14" eb="15">
      <t>トウ</t>
    </rPh>
    <phoneticPr fontId="1"/>
  </si>
  <si>
    <t>③所属</t>
    <rPh sb="1" eb="3">
      <t>ショゾク</t>
    </rPh>
    <phoneticPr fontId="1"/>
  </si>
  <si>
    <t>見積金額</t>
  </si>
  <si>
    <t>プロポーザル様式集</t>
  </si>
  <si>
    <t>（</t>
  </si>
  <si>
    <t>設立年月日</t>
    <rPh sb="0" eb="5">
      <t>セツリツネ</t>
    </rPh>
    <phoneticPr fontId="1"/>
  </si>
  <si>
    <t>例</t>
  </si>
  <si>
    <t>実績合計点</t>
    <rPh sb="2" eb="4">
      <t>ゴウケイ</t>
    </rPh>
    <phoneticPr fontId="1"/>
  </si>
  <si>
    <t>実績評価点４</t>
  </si>
  <si>
    <t>参加申込書兼誓約書</t>
  </si>
  <si>
    <t>※評価欄（編集禁）</t>
  </si>
  <si>
    <t>様式第４号</t>
    <rPh sb="0" eb="2">
      <t>ヨウシキ</t>
    </rPh>
    <rPh sb="2" eb="3">
      <t>ダイ</t>
    </rPh>
    <rPh sb="4" eb="5">
      <t>ゴウ</t>
    </rPh>
    <phoneticPr fontId="1"/>
  </si>
  <si>
    <t>才）</t>
  </si>
  <si>
    <t>⑤在職年数</t>
    <rPh sb="1" eb="3">
      <t>ザイショク</t>
    </rPh>
    <rPh sb="3" eb="5">
      <t>ネンスウ</t>
    </rPh>
    <phoneticPr fontId="1"/>
  </si>
  <si>
    <t>管理技術者</t>
  </si>
  <si>
    <t>△△事務所</t>
  </si>
  <si>
    <t>建築積算士</t>
  </si>
  <si>
    <t>参加立場</t>
    <rPh sb="0" eb="2">
      <t>サンカ</t>
    </rPh>
    <rPh sb="2" eb="4">
      <t>タチバ</t>
    </rPh>
    <phoneticPr fontId="1"/>
  </si>
  <si>
    <t>配点</t>
    <rPh sb="0" eb="2">
      <t>ハイテン</t>
    </rPh>
    <phoneticPr fontId="1"/>
  </si>
  <si>
    <t>備　考　欄</t>
  </si>
  <si>
    <t>電気設備主任担当者の経歴等</t>
    <rPh sb="0" eb="2">
      <t>デンキ</t>
    </rPh>
    <rPh sb="2" eb="4">
      <t>セツビ</t>
    </rPh>
    <rPh sb="4" eb="6">
      <t>シュニン</t>
    </rPh>
    <rPh sb="6" eb="9">
      <t>タントウシャ</t>
    </rPh>
    <rPh sb="10" eb="12">
      <t>ケイレキ</t>
    </rPh>
    <rPh sb="12" eb="13">
      <t>トウ</t>
    </rPh>
    <phoneticPr fontId="1"/>
  </si>
  <si>
    <t>)登録後経験年数</t>
    <rPh sb="1" eb="3">
      <t>トウロク</t>
    </rPh>
    <phoneticPr fontId="1"/>
  </si>
  <si>
    <t>業務期間等</t>
  </si>
  <si>
    <t>実績評価点２</t>
  </si>
  <si>
    <t>実績評価点３</t>
  </si>
  <si>
    <t>実績評価点５</t>
  </si>
  <si>
    <t>備考欄</t>
    <rPh sb="0" eb="2">
      <t>ビコウ</t>
    </rPh>
    <rPh sb="2" eb="3">
      <t>ラン</t>
    </rPh>
    <phoneticPr fontId="1"/>
  </si>
  <si>
    <t>３．評価欄は自動計算をしますので、内容を編集しないでください。</t>
  </si>
  <si>
    <t>工事計画管理主任担当者の経歴等</t>
    <rPh sb="6" eb="8">
      <t>シュニン</t>
    </rPh>
    <rPh sb="8" eb="11">
      <t>タントウシャ</t>
    </rPh>
    <rPh sb="12" eb="14">
      <t>ケイレキ</t>
    </rPh>
    <rPh sb="14" eb="15">
      <t>ナド</t>
    </rPh>
    <phoneticPr fontId="1"/>
  </si>
  <si>
    <t>担当係数</t>
  </si>
  <si>
    <t>全CM</t>
    <rPh sb="0" eb="1">
      <t>ゼン</t>
    </rPh>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</si>
  <si>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</si>
  <si>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主任担当者</t>
  </si>
  <si>
    <t>担当者</t>
  </si>
  <si>
    <t>類似</t>
  </si>
  <si>
    <t>電気設備主任担当者の経歴等</t>
    <rPh sb="0" eb="2">
      <t>デンキ</t>
    </rPh>
    <rPh sb="2" eb="4">
      <t>セツビ</t>
    </rPh>
    <rPh sb="4" eb="6">
      <t>シュニン</t>
    </rPh>
    <rPh sb="6" eb="9">
      <t>タントウシャ</t>
    </rPh>
    <rPh sb="10" eb="12">
      <t>ケイレキ</t>
    </rPh>
    <rPh sb="12" eb="13">
      <t>ナド</t>
    </rPh>
    <phoneticPr fontId="1"/>
  </si>
  <si>
    <t>担当業務</t>
  </si>
  <si>
    <t>機械設備主任担当者の経歴等</t>
    <rPh sb="4" eb="6">
      <t>シュニン</t>
    </rPh>
    <rPh sb="6" eb="9">
      <t>タントウシャ</t>
    </rPh>
    <rPh sb="10" eb="12">
      <t>ケイレキ</t>
    </rPh>
    <rPh sb="12" eb="13">
      <t>ナド</t>
    </rPh>
    <phoneticPr fontId="1"/>
  </si>
  <si>
    <t>建設コスト管理主任担当者の経歴等</t>
    <rPh sb="0" eb="2">
      <t>ケンセツ</t>
    </rPh>
    <rPh sb="7" eb="9">
      <t>シュニン</t>
    </rPh>
    <rPh sb="9" eb="12">
      <t>タントウシャ</t>
    </rPh>
    <rPh sb="13" eb="15">
      <t>ケイレキ</t>
    </rPh>
    <rPh sb="15" eb="16">
      <t>ナド</t>
    </rPh>
    <phoneticPr fontId="1"/>
  </si>
  <si>
    <t>質　疑　書</t>
    <rPh sb="0" eb="1">
      <t>シツ</t>
    </rPh>
    <rPh sb="2" eb="3">
      <t>ギ</t>
    </rPh>
    <rPh sb="4" eb="5">
      <t>ショ</t>
    </rPh>
    <phoneticPr fontId="1"/>
  </si>
  <si>
    <t>様式第８号</t>
    <rPh sb="0" eb="2">
      <t>ヨウシキ</t>
    </rPh>
    <rPh sb="2" eb="3">
      <t>ダイ</t>
    </rPh>
    <rPh sb="4" eb="5">
      <t>ゴウ</t>
    </rPh>
    <phoneticPr fontId="1"/>
  </si>
  <si>
    <t>建設コスト管理主任担当者の経歴等</t>
    <rPh sb="0" eb="2">
      <t>ケンセツ</t>
    </rPh>
    <rPh sb="5" eb="7">
      <t>カンリ</t>
    </rPh>
    <rPh sb="7" eb="9">
      <t>シュニン</t>
    </rPh>
    <rPh sb="9" eb="12">
      <t>タントウシャ</t>
    </rPh>
    <rPh sb="13" eb="15">
      <t>ケイレキ</t>
    </rPh>
    <rPh sb="15" eb="16">
      <t>トウ</t>
    </rPh>
    <phoneticPr fontId="1"/>
  </si>
  <si>
    <t>業務提案書（表紙）</t>
    <rPh sb="0" eb="2">
      <t>ギョウム</t>
    </rPh>
    <rPh sb="2" eb="4">
      <t>テイアン</t>
    </rPh>
    <rPh sb="4" eb="5">
      <t>ショ</t>
    </rPh>
    <rPh sb="6" eb="8">
      <t>ヒョウシ</t>
    </rPh>
    <phoneticPr fontId="1"/>
  </si>
  <si>
    <t>業　務　提　案　書</t>
    <rPh sb="0" eb="1">
      <t>ギョウ</t>
    </rPh>
    <rPh sb="2" eb="3">
      <t>ツトム</t>
    </rPh>
    <rPh sb="4" eb="5">
      <t>ツツミ</t>
    </rPh>
    <rPh sb="6" eb="7">
      <t>アン</t>
    </rPh>
    <rPh sb="8" eb="9">
      <t>ショ</t>
    </rPh>
    <phoneticPr fontId="1"/>
  </si>
  <si>
    <t>記</t>
    <rPh sb="0" eb="1">
      <t>キ</t>
    </rPh>
    <phoneticPr fontId="1"/>
  </si>
  <si>
    <t>備考欄</t>
  </si>
  <si>
    <t>３項目以上</t>
    <rPh sb="3" eb="5">
      <t>イジョウ</t>
    </rPh>
    <phoneticPr fontId="1"/>
  </si>
  <si>
    <t>担当部署</t>
    <rPh sb="0" eb="4">
      <t>タントウ</t>
    </rPh>
    <phoneticPr fontId="1"/>
  </si>
  <si>
    <t>建築（総合）主任担当者の経歴等</t>
    <rPh sb="0" eb="2">
      <t>ケンチク</t>
    </rPh>
    <rPh sb="3" eb="5">
      <t>ソウゴウ</t>
    </rPh>
    <rPh sb="6" eb="8">
      <t>シュニン</t>
    </rPh>
    <rPh sb="8" eb="11">
      <t>タントウシャ</t>
    </rPh>
    <rPh sb="12" eb="14">
      <t>ケイレキ</t>
    </rPh>
    <rPh sb="14" eb="15">
      <t>トウ</t>
    </rPh>
    <phoneticPr fontId="1"/>
  </si>
  <si>
    <t>実績番号</t>
  </si>
  <si>
    <t>一級建築施工管理技士</t>
  </si>
  <si>
    <t>同種
類似
の別</t>
  </si>
  <si>
    <t>点</t>
    <rPh sb="0" eb="1">
      <t>テン</t>
    </rPh>
    <phoneticPr fontId="1"/>
  </si>
  <si>
    <t>建築（総合）主任担当者の経歴等</t>
    <rPh sb="0" eb="2">
      <t>ケンチク</t>
    </rPh>
    <rPh sb="3" eb="5">
      <t>ソウゴウ</t>
    </rPh>
    <rPh sb="6" eb="8">
      <t>シュニン</t>
    </rPh>
    <rPh sb="8" eb="11">
      <t>タントウシャ</t>
    </rPh>
    <rPh sb="12" eb="14">
      <t>ケイレキ</t>
    </rPh>
    <rPh sb="14" eb="15">
      <t>ナド</t>
    </rPh>
    <phoneticPr fontId="1"/>
  </si>
  <si>
    <t>うち２項目</t>
  </si>
  <si>
    <t>業務名：</t>
    <rPh sb="0" eb="2">
      <t>ギョウム</t>
    </rPh>
    <rPh sb="2" eb="3">
      <t>メイ</t>
    </rPh>
    <phoneticPr fontId="1"/>
  </si>
  <si>
    <t>様式第３号</t>
    <rPh sb="0" eb="2">
      <t>ヨウシキ</t>
    </rPh>
    <rPh sb="2" eb="3">
      <t>ダイ</t>
    </rPh>
    <rPh sb="4" eb="5">
      <t>ゴウ</t>
    </rPh>
    <phoneticPr fontId="1"/>
  </si>
  <si>
    <t>資格名称</t>
    <rPh sb="0" eb="2">
      <t>シカク</t>
    </rPh>
    <rPh sb="2" eb="4">
      <t>メイショウ</t>
    </rPh>
    <phoneticPr fontId="1"/>
  </si>
  <si>
    <t>建築設備士</t>
  </si>
  <si>
    <t>⑥保有資格等（※初回登録後１年以上のものに限る）</t>
    <rPh sb="1" eb="3">
      <t>ホユウ</t>
    </rPh>
    <rPh sb="3" eb="5">
      <t>シカク</t>
    </rPh>
    <rPh sb="5" eb="6">
      <t>トウ</t>
    </rPh>
    <rPh sb="8" eb="10">
      <t>ショカイ</t>
    </rPh>
    <phoneticPr fontId="1"/>
  </si>
  <si>
    <t>様　　式</t>
    <rPh sb="0" eb="1">
      <t>サマ</t>
    </rPh>
    <rPh sb="3" eb="4">
      <t>シキ</t>
    </rPh>
    <phoneticPr fontId="1"/>
  </si>
  <si>
    <t>提　出　書　類　の　内　容</t>
    <rPh sb="0" eb="1">
      <t>テイ</t>
    </rPh>
    <rPh sb="2" eb="3">
      <t>デ</t>
    </rPh>
    <rPh sb="4" eb="5">
      <t>ショ</t>
    </rPh>
    <rPh sb="6" eb="7">
      <t>タグイ</t>
    </rPh>
    <rPh sb="10" eb="11">
      <t>ウチ</t>
    </rPh>
    <rPh sb="12" eb="13">
      <t>カタチ</t>
    </rPh>
    <phoneticPr fontId="1"/>
  </si>
  <si>
    <t>備　　　　考</t>
    <rPh sb="0" eb="1">
      <t>ビ</t>
    </rPh>
    <rPh sb="5" eb="6">
      <t>コウ</t>
    </rPh>
    <phoneticPr fontId="1"/>
  </si>
  <si>
    <t>参加者に所属する技術者数</t>
    <rPh sb="8" eb="10">
      <t>ギジュツ</t>
    </rPh>
    <phoneticPr fontId="1"/>
  </si>
  <si>
    <t>千</t>
  </si>
  <si>
    <r>
      <t>過去における</t>
    </r>
    <r>
      <rPr>
        <sz val="12"/>
        <color auto="1"/>
        <rFont val="ＭＳ 明朝"/>
      </rPr>
      <t>同種・類似の業務実績報告書（完了した同種・類似業務の実績）</t>
    </r>
    <rPh sb="0" eb="2">
      <t>カコ</t>
    </rPh>
    <rPh sb="16" eb="19">
      <t>ホウコクショ</t>
    </rPh>
    <phoneticPr fontId="1"/>
  </si>
  <si>
    <t>代表者氏名</t>
    <rPh sb="0" eb="3">
      <t>ダイヒョウシャ</t>
    </rPh>
    <rPh sb="3" eb="5">
      <t>シメイ</t>
    </rPh>
    <phoneticPr fontId="1"/>
  </si>
  <si>
    <t>令和　　年　　月　　日</t>
  </si>
  <si>
    <t>事務所の所在地</t>
    <rPh sb="0" eb="4">
      <t>ジムシ</t>
    </rPh>
    <rPh sb="4" eb="7">
      <t>ショザイチ</t>
    </rPh>
    <phoneticPr fontId="1"/>
  </si>
  <si>
    <t>区分係数</t>
  </si>
  <si>
    <t>基礎配点</t>
  </si>
  <si>
    <t>　　　　　　年　　月　　日　　</t>
  </si>
  <si>
    <t>年</t>
  </si>
  <si>
    <t>(登録番号：</t>
  </si>
  <si>
    <t>一級建築士</t>
  </si>
  <si>
    <t>区分</t>
  </si>
  <si>
    <t>発注者名</t>
  </si>
  <si>
    <t>受注者名
（代表者・元請）</t>
  </si>
  <si>
    <t>構造種別</t>
  </si>
  <si>
    <t>業務発注年月</t>
  </si>
  <si>
    <t>地上・地下</t>
  </si>
  <si>
    <t>業務完了年月</t>
  </si>
  <si>
    <t>分担業務分野</t>
  </si>
  <si>
    <t>延べ面積</t>
  </si>
  <si>
    <t>質疑書</t>
    <rPh sb="0" eb="2">
      <t>シツギ</t>
    </rPh>
    <rPh sb="2" eb="3">
      <t>ショ</t>
    </rPh>
    <phoneticPr fontId="1"/>
  </si>
  <si>
    <t>庁舎</t>
  </si>
  <si>
    <t>SRC造一部鉄骨造</t>
  </si>
  <si>
    <t>8F/B1</t>
  </si>
  <si>
    <t>造</t>
  </si>
  <si>
    <t>構造設計一級建築士</t>
  </si>
  <si>
    <t>評価点</t>
  </si>
  <si>
    <t>E-MAIL</t>
  </si>
  <si>
    <t>担当CM</t>
  </si>
  <si>
    <t>受注者名
（元請企業）</t>
  </si>
  <si>
    <t>うち１項目</t>
  </si>
  <si>
    <t>全CM</t>
  </si>
  <si>
    <r>
      <rPr>
        <sz val="10"/>
        <color auto="1"/>
        <rFont val="ＭＳ Ｐ明朝"/>
      </rPr>
      <t>＝</t>
    </r>
  </si>
  <si>
    <t>　宮崎市新庁舎建設ＣＭ（コンストラクション・マネジメント）業務委託（設計関係）に係る業務委託料について、下記のとおり見積りいたします。</t>
  </si>
  <si>
    <t>同種・類似業務実績評価点　　合計</t>
  </si>
  <si>
    <t>２．区分、担当CMの欄は、「選択」というセルをクリック後、下向き矢印をクリックし、リストから該当するものを選んでください。</t>
  </si>
  <si>
    <t>３．※評価欄は自動計算をしますので、内容を編集しないでください。</t>
  </si>
  <si>
    <t>６．契約内に複数棟ある場合、施設の概要は、同種業務・類似業務に該当する棟又は部分について入力してください。</t>
  </si>
  <si>
    <t>様式第１号</t>
    <rPh sb="0" eb="2">
      <t>ヨウシキ</t>
    </rPh>
    <rPh sb="2" eb="3">
      <t>ダイ</t>
    </rPh>
    <rPh sb="4" eb="5">
      <t>ゴウ</t>
    </rPh>
    <phoneticPr fontId="1"/>
  </si>
  <si>
    <t>【添付資料】</t>
    <rPh sb="1" eb="5">
      <t>テンプ</t>
    </rPh>
    <phoneticPr fontId="1"/>
  </si>
  <si>
    <t>【応募資格】</t>
  </si>
  <si>
    <t>　※下記事項を満たしております。（□欄にチェックをつけること）</t>
  </si>
  <si>
    <t>　　６．参加資格</t>
  </si>
  <si>
    <t>　①</t>
  </si>
  <si>
    <t>　②</t>
  </si>
  <si>
    <t>担当者</t>
    <rPh sb="0" eb="3">
      <t>タントウシャ</t>
    </rPh>
    <phoneticPr fontId="1"/>
  </si>
  <si>
    <t>工事計画管理主任担当者の経歴等</t>
    <rPh sb="0" eb="2">
      <t>コウジ</t>
    </rPh>
    <rPh sb="2" eb="4">
      <t>ケイカク</t>
    </rPh>
    <rPh sb="4" eb="6">
      <t>カンリ</t>
    </rPh>
    <rPh sb="6" eb="8">
      <t>シュニン</t>
    </rPh>
    <rPh sb="8" eb="11">
      <t>タントウシャ</t>
    </rPh>
    <rPh sb="12" eb="14">
      <t>ケイレキ</t>
    </rPh>
    <rPh sb="14" eb="15">
      <t>トウ</t>
    </rPh>
    <phoneticPr fontId="1"/>
  </si>
  <si>
    <t>※１　見積額の積算根拠等の詳細について、別途資料を添付すること。（任意様式）
※２　各年度ごとの内訳　及び　各業務ごとの内訳がわかるようにすること。</t>
    <rPh sb="42" eb="45">
      <t>カクネンド</t>
    </rPh>
    <rPh sb="48" eb="50">
      <t>ウチワケ</t>
    </rPh>
    <rPh sb="51" eb="52">
      <t>オヨ</t>
    </rPh>
    <rPh sb="54" eb="55">
      <t>カク</t>
    </rPh>
    <rPh sb="55" eb="57">
      <t>ギョウム</t>
    </rPh>
    <rPh sb="60" eb="62">
      <t>ウチワケ</t>
    </rPh>
    <phoneticPr fontId="1"/>
  </si>
  <si>
    <t>会　社　概　要　等</t>
    <rPh sb="0" eb="1">
      <t>カイ</t>
    </rPh>
    <rPh sb="2" eb="3">
      <t>シャ</t>
    </rPh>
    <rPh sb="4" eb="5">
      <t>ガイ</t>
    </rPh>
    <rPh sb="6" eb="7">
      <t>ヨウ</t>
    </rPh>
    <rPh sb="8" eb="9">
      <t>トウ</t>
    </rPh>
    <phoneticPr fontId="1"/>
  </si>
  <si>
    <t>資本金</t>
    <rPh sb="0" eb="3">
      <t>シホンキン</t>
    </rPh>
    <phoneticPr fontId="1"/>
  </si>
  <si>
    <t>主な事業内容</t>
    <rPh sb="0" eb="1">
      <t>オモ</t>
    </rPh>
    <rPh sb="2" eb="6">
      <t>ジギ</t>
    </rPh>
    <phoneticPr fontId="1"/>
  </si>
  <si>
    <t>ホームページ</t>
  </si>
  <si>
    <t>その他</t>
    <rPh sb="2" eb="3">
      <t>タ</t>
    </rPh>
    <phoneticPr fontId="1"/>
  </si>
  <si>
    <t xml:space="preserve">有（URL </t>
    <rPh sb="0" eb="1">
      <t>アリ</t>
    </rPh>
    <phoneticPr fontId="1"/>
  </si>
  <si>
    <t>）・無</t>
    <rPh sb="2" eb="3">
      <t>ナシ</t>
    </rPh>
    <phoneticPr fontId="1"/>
  </si>
  <si>
    <t>代表者職・氏名</t>
    <rPh sb="0" eb="3">
      <t>ダイヒョウシャ</t>
    </rPh>
    <rPh sb="3" eb="4">
      <t>ショク</t>
    </rPh>
    <rPh sb="5" eb="7">
      <t>シメイ</t>
    </rPh>
    <phoneticPr fontId="1"/>
  </si>
  <si>
    <t>会社概要等</t>
  </si>
  <si>
    <t>①人数</t>
    <rPh sb="1" eb="3">
      <t>ニンズウ</t>
    </rPh>
    <phoneticPr fontId="1"/>
  </si>
  <si>
    <t>十万</t>
  </si>
  <si>
    <t>CCMJ（認定コンストラクション・マネジャー）</t>
  </si>
  <si>
    <t>＝</t>
  </si>
  <si>
    <t>人</t>
    <rPh sb="0" eb="1">
      <t>ニン</t>
    </rPh>
    <phoneticPr fontId="1"/>
  </si>
  <si>
    <t>建築コスト管理士</t>
  </si>
  <si>
    <t>見　積　書</t>
    <rPh sb="0" eb="1">
      <t>ミ</t>
    </rPh>
    <rPh sb="2" eb="3">
      <t>セキ</t>
    </rPh>
    <rPh sb="4" eb="5">
      <t>ショ</t>
    </rPh>
    <phoneticPr fontId="1"/>
  </si>
  <si>
    <t>②延べ人数（参考）</t>
    <rPh sb="1" eb="2">
      <t>ノ</t>
    </rPh>
    <rPh sb="3" eb="5">
      <t>ニ</t>
    </rPh>
    <rPh sb="6" eb="8">
      <t>サンコウ</t>
    </rPh>
    <phoneticPr fontId="1"/>
  </si>
  <si>
    <t>５．担当業務は、基本計画CM、設計者選定CM、基本設計CM、実施設計CM、工事発注支援業務のうち、担当したものを入力してください。（全てを行った場合は、「全CM」）</t>
    <rPh sb="8" eb="10">
      <t>キホン</t>
    </rPh>
    <rPh sb="10" eb="12">
      <t>ケイカク</t>
    </rPh>
    <rPh sb="37" eb="39">
      <t>コウジ</t>
    </rPh>
    <rPh sb="39" eb="41">
      <t>ハッチュウ</t>
    </rPh>
    <rPh sb="41" eb="43">
      <t>シエン</t>
    </rPh>
    <rPh sb="43" eb="45">
      <t>ギョウム</t>
    </rPh>
    <phoneticPr fontId="1"/>
  </si>
  <si>
    <t>評　価　点</t>
    <rPh sb="0" eb="1">
      <t>ヒョウ</t>
    </rPh>
    <rPh sb="2" eb="3">
      <t>アタイ</t>
    </rPh>
    <rPh sb="4" eb="5">
      <t>テン</t>
    </rPh>
    <phoneticPr fontId="1"/>
  </si>
  <si>
    <t>１．①欄については複数の資格を有する職員がいる場合、いずれか一つの資格欄にのみ記入してください。</t>
  </si>
  <si>
    <t>２．②欄については、参考として資格所有者の延べ人数を記入してください。</t>
  </si>
  <si>
    <t>合　　　計</t>
    <rPh sb="0" eb="1">
      <t>ゴウ</t>
    </rPh>
    <rPh sb="4" eb="5">
      <t>ケイ</t>
    </rPh>
    <phoneticPr fontId="1"/>
  </si>
  <si>
    <t>-</t>
  </si>
  <si>
    <t>技術者の資格及び実績の確認資料</t>
  </si>
  <si>
    <t>資格証や契約書等の写し</t>
  </si>
  <si>
    <t>様式第８号</t>
  </si>
  <si>
    <t>見積書</t>
  </si>
  <si>
    <t>宮崎市新庁舎建設ＣＭ（コンストラクション・マネジメント）業務委託（設計関係）</t>
  </si>
  <si>
    <t>百万</t>
  </si>
  <si>
    <t>万</t>
  </si>
  <si>
    <t>百</t>
  </si>
  <si>
    <t>参加者に所属する技術者数</t>
  </si>
  <si>
    <t>十</t>
  </si>
  <si>
    <t>円</t>
  </si>
  <si>
    <t>千万</t>
    <rPh sb="0" eb="1">
      <t>セン</t>
    </rPh>
    <phoneticPr fontId="1"/>
  </si>
  <si>
    <t>億</t>
    <rPh sb="0" eb="1">
      <t>オク</t>
    </rPh>
    <phoneticPr fontId="1"/>
  </si>
  <si>
    <r>
      <t>住</t>
    </r>
    <r>
      <rPr>
        <sz val="10.5"/>
        <color auto="1"/>
        <rFont val="ＭＳ 明朝"/>
      </rPr>
      <t>所</t>
    </r>
    <rPh sb="0" eb="2">
      <t>ジュウショ</t>
    </rPh>
    <phoneticPr fontId="1"/>
  </si>
  <si>
    <r>
      <t>商</t>
    </r>
    <r>
      <rPr>
        <sz val="10.5"/>
        <color auto="1"/>
        <rFont val="ＭＳ 明朝"/>
      </rPr>
      <t>号又は名称</t>
    </r>
    <rPh sb="0" eb="2">
      <t>ショウゴウ</t>
    </rPh>
    <rPh sb="2" eb="3">
      <t>マタ</t>
    </rPh>
    <rPh sb="4" eb="6">
      <t>メイショウ</t>
    </rPh>
    <phoneticPr fontId="1"/>
  </si>
  <si>
    <t>見積額の積算根拠等の詳細資料</t>
    <rPh sb="12" eb="14">
      <t>シリョウ</t>
    </rPh>
    <phoneticPr fontId="1"/>
  </si>
  <si>
    <t>基本計画、設計者選定、基本設計、実施設計、工事発注のうち担当業務</t>
    <rPh sb="0" eb="2">
      <t>キホン</t>
    </rPh>
    <rPh sb="2" eb="4">
      <t>ケイカク</t>
    </rPh>
    <rPh sb="11" eb="13">
      <t>キホン</t>
    </rPh>
    <rPh sb="13" eb="15">
      <t>セッケイ</t>
    </rPh>
    <rPh sb="16" eb="18">
      <t>ジッシ</t>
    </rPh>
    <rPh sb="18" eb="20">
      <t>セッケイ</t>
    </rPh>
    <rPh sb="21" eb="23">
      <t>コウジ</t>
    </rPh>
    <rPh sb="23" eb="25">
      <t>ハッチュウ</t>
    </rPh>
    <rPh sb="28" eb="30">
      <t>タントウ</t>
    </rPh>
    <rPh sb="30" eb="32">
      <t>ギョウム</t>
    </rPh>
    <phoneticPr fontId="1"/>
  </si>
  <si>
    <t>業務実施体制表</t>
  </si>
  <si>
    <r>
      <t>　　(1)～(10)を全て満たしている・・・・・・</t>
    </r>
    <r>
      <rPr>
        <sz val="12"/>
        <color rgb="FF000000"/>
        <rFont val="ＭＳ 明朝"/>
      </rPr>
      <t>□</t>
    </r>
  </si>
  <si>
    <t>各テーマ
A４判片面４枚以内</t>
    <rPh sb="0" eb="1">
      <t>カク</t>
    </rPh>
    <rPh sb="7" eb="8">
      <t>バン</t>
    </rPh>
    <rPh sb="8" eb="10">
      <t>カタメン</t>
    </rPh>
    <rPh sb="11" eb="12">
      <t>マイ</t>
    </rPh>
    <rPh sb="12" eb="14">
      <t>イナイ</t>
    </rPh>
    <phoneticPr fontId="1"/>
  </si>
  <si>
    <t>各項目
A４判片面４枚以内</t>
    <rPh sb="0" eb="1">
      <t>カク</t>
    </rPh>
    <rPh sb="1" eb="3">
      <t>コウモク</t>
    </rPh>
    <rPh sb="6" eb="7">
      <t>バン</t>
    </rPh>
    <rPh sb="7" eb="9">
      <t>カタメン</t>
    </rPh>
    <rPh sb="10" eb="11">
      <t>マイ</t>
    </rPh>
    <rPh sb="11" eb="13">
      <t>イナイ</t>
    </rPh>
    <phoneticPr fontId="1"/>
  </si>
  <si>
    <t>・（　　　　　　　　　　　　　　）</t>
  </si>
  <si>
    <t>１．⑦区分、参加立場の欄は、「選択」というセルをクリック後、リストから該当するものを選んでください。</t>
  </si>
  <si>
    <t>実績評価欄</t>
    <rPh sb="0" eb="2">
      <t>ジッセキ</t>
    </rPh>
    <rPh sb="2" eb="4">
      <t>ヒョウカ</t>
    </rPh>
    <rPh sb="4" eb="5">
      <t>ラン</t>
    </rPh>
    <phoneticPr fontId="1"/>
  </si>
  <si>
    <t>参加者評価欄</t>
    <rPh sb="0" eb="3">
      <t>サンカシャ</t>
    </rPh>
    <phoneticPr fontId="1"/>
  </si>
  <si>
    <t>令和　　　年　　　月　　　日</t>
    <rPh sb="0" eb="2">
      <t>レイワ</t>
    </rPh>
    <rPh sb="5" eb="6">
      <t>ネン</t>
    </rPh>
    <rPh sb="9" eb="10">
      <t>ツキ</t>
    </rPh>
    <rPh sb="13" eb="14">
      <t>ニチ</t>
    </rPh>
    <phoneticPr fontId="1"/>
  </si>
  <si>
    <t>　テーマ：　（各テーマをA4片面4枚以内に記載）　※A4であればこの様式にとらわれなくてよい</t>
  </si>
  <si>
    <t>　業務実施方針　（各項目をA4片面4枚以内に記載）　※A4であればこの様式にとらわれなくてよい</t>
    <rPh sb="9" eb="10">
      <t>カク</t>
    </rPh>
    <rPh sb="10" eb="12">
      <t>コウモク</t>
    </rPh>
    <rPh sb="15" eb="17">
      <t>カタメン</t>
    </rPh>
    <rPh sb="18" eb="19">
      <t>マイ</t>
    </rPh>
    <rPh sb="19" eb="21">
      <t>イナイ</t>
    </rPh>
    <rPh sb="22" eb="24">
      <t>キサイ</t>
    </rPh>
    <rPh sb="35" eb="37">
      <t>ヨウシキ</t>
    </rPh>
    <phoneticPr fontId="1"/>
  </si>
  <si>
    <t>　　年　月</t>
  </si>
  <si>
    <t>参加者名（会社名）</t>
    <rPh sb="5" eb="7">
      <t>カイシャ</t>
    </rPh>
    <rPh sb="7" eb="8">
      <t>メイ</t>
    </rPh>
    <phoneticPr fontId="1"/>
  </si>
  <si>
    <t>参加者名
（会社名）</t>
    <rPh sb="0" eb="3">
      <t>サンカシャ</t>
    </rPh>
    <rPh sb="3" eb="4">
      <t>メイ</t>
    </rPh>
    <rPh sb="6" eb="9">
      <t>カイシャメイ</t>
    </rPh>
    <phoneticPr fontId="1"/>
  </si>
  <si>
    <t>100人以上</t>
    <rPh sb="3" eb="6">
      <t>ニンイジョウ</t>
    </rPh>
    <phoneticPr fontId="1"/>
  </si>
  <si>
    <t>39人以下</t>
    <rPh sb="2" eb="5">
      <t>ニンイカ</t>
    </rPh>
    <phoneticPr fontId="1"/>
  </si>
  <si>
    <t>40～59人</t>
    <rPh sb="5" eb="6">
      <t>ニン</t>
    </rPh>
    <phoneticPr fontId="1"/>
  </si>
  <si>
    <t>60～79人</t>
    <rPh sb="5" eb="6">
      <t>ニン</t>
    </rPh>
    <phoneticPr fontId="1"/>
  </si>
  <si>
    <t>80～99人</t>
    <rPh sb="5" eb="6">
      <t>ニン</t>
    </rPh>
    <phoneticPr fontId="1"/>
  </si>
  <si>
    <t>有資格者数</t>
    <rPh sb="0" eb="4">
      <t>ユウシカクシャ</t>
    </rPh>
    <rPh sb="4" eb="5">
      <t>スウ</t>
    </rPh>
    <phoneticPr fontId="1"/>
  </si>
  <si>
    <t>設備設計一級建築工</t>
    <rPh sb="0" eb="4">
      <t>セツビ</t>
    </rPh>
    <rPh sb="4" eb="6">
      <t>イッキュウ</t>
    </rPh>
    <rPh sb="6" eb="9">
      <t>ケンチ</t>
    </rPh>
    <phoneticPr fontId="1"/>
  </si>
  <si>
    <t>評価点</t>
    <rPh sb="0" eb="3">
      <t>ヒョウ</t>
    </rPh>
    <phoneticPr fontId="1"/>
  </si>
  <si>
    <r>
      <t>４．</t>
    </r>
    <r>
      <rPr>
        <sz val="10"/>
        <color theme="1"/>
        <rFont val="ＭＳ Ｐ明朝"/>
      </rPr>
      <t>記載できる実績、添付する資料については、様式第４号と同様です。</t>
    </r>
  </si>
  <si>
    <t>過去における同種・類似の業務実施報告書</t>
    <rPh sb="0" eb="2">
      <t>カコ</t>
    </rPh>
    <rPh sb="6" eb="8">
      <t>ドウシュ</t>
    </rPh>
    <rPh sb="9" eb="11">
      <t>ルイジ</t>
    </rPh>
    <rPh sb="12" eb="19">
      <t>ギョウムジ</t>
    </rPh>
    <phoneticPr fontId="1"/>
  </si>
  <si>
    <r>
      <t>　</t>
    </r>
    <r>
      <rPr>
        <sz val="10"/>
        <color auto="1"/>
        <rFont val="Century"/>
      </rPr>
      <t>　年　月</t>
    </r>
  </si>
  <si>
    <t>４．受注者名欄は、単独の場合は自社名を、協力で参加した場合は元請企業を、カッコ書きで入力してください。</t>
    <rPh sb="5" eb="6">
      <t>メイ</t>
    </rPh>
    <phoneticPr fontId="1"/>
  </si>
  <si>
    <r>
      <t>７．記載した業務については契約書（鑑）の写し、業務の内容がわかる仕様書等及び施設の概要が同種業務又は
　類似業務に該当することが正確に確認できる資料等</t>
    </r>
    <r>
      <rPr>
        <sz val="10"/>
        <color auto="1"/>
        <rFont val="ＭＳ Ｐ明朝"/>
      </rPr>
      <t>を添付してください。</t>
    </r>
    <rPh sb="76" eb="78">
      <t>テンプ</t>
    </rPh>
    <phoneticPr fontId="1"/>
  </si>
  <si>
    <t>２．実績を5件まで入力してください。入力可能な実績は、実施要領の同種業務、類似業務に限ります。</t>
    <rPh sb="27" eb="31">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</si>
</sst>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Red]\-#,##0.0"/>
    <numFmt numFmtId="178" formatCode="0.0_ "/>
  </numFmts>
  <fonts count="39">
    <font>
      <sz val="11"/>
      <color auto="1"/>
      <name val="ＭＳ ゴシック"/>
      <family val="3"/>
    </font>
    <font>
      <sz val="6"/>
      <color auto="1"/>
      <name val="ＭＳ ゴシック"/>
      <family val="3"/>
    </font>
    <font>
      <sz val="11"/>
      <color auto="1"/>
      <name val="ＭＳ Ｐ明朝"/>
      <family val="1"/>
    </font>
    <font>
      <sz val="12"/>
      <color auto="1"/>
      <name val="ＭＳ Ｐ明朝"/>
      <family val="1"/>
    </font>
    <font>
      <sz val="16"/>
      <color auto="1"/>
      <name val="ＭＳ Ｐ明朝"/>
      <family val="1"/>
    </font>
    <font>
      <sz val="22"/>
      <color auto="1"/>
      <name val="ＭＳ Ｐ明朝"/>
      <family val="1"/>
    </font>
    <font>
      <sz val="10"/>
      <color auto="1"/>
      <name val="ＭＳ Ｐ明朝"/>
      <family val="1"/>
    </font>
    <font>
      <sz val="10"/>
      <color auto="1"/>
      <name val="ＭＳ 明朝"/>
      <family val="1"/>
    </font>
    <font>
      <sz val="10"/>
      <color auto="1"/>
      <name val="Century"/>
      <family val="1"/>
    </font>
    <font>
      <sz val="10.5"/>
      <color auto="1"/>
      <name val="ＭＳ 明朝"/>
      <family val="1"/>
    </font>
    <font>
      <sz val="14"/>
      <color auto="1"/>
      <name val="ＭＳ 明朝"/>
      <family val="1"/>
    </font>
    <font>
      <sz val="10.5"/>
      <color rgb="FF000000"/>
      <name val="ＭＳ 明朝"/>
      <family val="1"/>
    </font>
    <font>
      <sz val="9"/>
      <color rgb="FF000000"/>
      <name val="ＭＳ 明朝"/>
      <family val="1"/>
    </font>
    <font>
      <sz val="10.5"/>
      <color auto="1"/>
      <name val="Century"/>
      <family val="1"/>
    </font>
    <font>
      <sz val="10.5"/>
      <color auto="1"/>
      <name val="ＭＳ ゴシック"/>
      <family val="3"/>
    </font>
    <font>
      <sz val="10"/>
      <color auto="1"/>
      <name val="ＭＳ ゴシック"/>
      <family val="3"/>
    </font>
    <font>
      <sz val="10.5"/>
      <color rgb="FF0000FF"/>
      <name val="ＭＳ 明朝"/>
      <family val="1"/>
    </font>
    <font>
      <sz val="10"/>
      <color rgb="FF0000FF"/>
      <name val="ＭＳ Ｐ明朝"/>
      <family val="1"/>
    </font>
    <font>
      <sz val="10.5"/>
      <color rgb="FF0000FF"/>
      <name val="Century"/>
      <family val="1"/>
    </font>
    <font>
      <sz val="16"/>
      <color auto="1"/>
      <name val="ＭＳ 明朝"/>
      <family val="1"/>
    </font>
    <font>
      <sz val="16"/>
      <color auto="1"/>
      <name val="Century"/>
      <family val="1"/>
    </font>
    <font>
      <sz val="12"/>
      <color auto="1"/>
      <name val="ＭＳ 明朝"/>
      <family val="1"/>
    </font>
    <font>
      <sz val="10"/>
      <color rgb="FFFF0000"/>
      <name val="ＭＳ 明朝"/>
      <family val="1"/>
    </font>
    <font>
      <sz val="12"/>
      <color rgb="FFFF0000"/>
      <name val="ＭＳ 明朝"/>
      <family val="1"/>
    </font>
    <font>
      <sz val="10"/>
      <color auto="1"/>
      <name val="ＭＳ Ｐゴシック"/>
      <family val="3"/>
    </font>
    <font>
      <sz val="6"/>
      <color auto="1"/>
      <name val="ＭＳ Ｐ明朝"/>
      <family val="1"/>
    </font>
    <font>
      <sz val="10.5"/>
      <color auto="1"/>
      <name val="ＭＳ Ｐゴシック"/>
      <family val="3"/>
    </font>
    <font>
      <sz val="11"/>
      <color auto="1"/>
      <name val="ＭＳ ゴシック"/>
      <family val="3"/>
    </font>
    <font>
      <b/>
      <sz val="11"/>
      <color auto="1"/>
      <name val="ＭＳ Ｐゴシック"/>
      <family val="3"/>
      <scheme val="minor"/>
    </font>
    <font>
      <sz val="11"/>
      <color auto="1"/>
      <name val="ＭＳ 明朝"/>
      <family val="1"/>
    </font>
    <font>
      <sz val="12"/>
      <color auto="1"/>
      <name val="Century"/>
      <family val="1"/>
    </font>
    <font>
      <sz val="10"/>
      <color theme="1"/>
      <name val="ＭＳ Ｐ明朝"/>
      <family val="1"/>
    </font>
    <font>
      <sz val="9"/>
      <color theme="1"/>
      <name val="ＭＳ 明朝"/>
      <family val="1"/>
    </font>
    <font>
      <sz val="9"/>
      <color auto="1"/>
      <name val="ＭＳ 明朝"/>
      <family val="1"/>
    </font>
    <font>
      <sz val="12"/>
      <color theme="1"/>
      <name val="ＭＳ 明朝"/>
      <family val="1"/>
    </font>
    <font>
      <sz val="11"/>
      <color theme="1"/>
      <name val="ＭＳ 明朝"/>
      <family val="1"/>
    </font>
    <font>
      <sz val="12"/>
      <color auto="1"/>
      <name val="ＭＳ ゴシック"/>
      <family val="3"/>
    </font>
    <font>
      <sz val="10.5"/>
      <color auto="1"/>
      <name val="ＭＳ Ｐ明朝"/>
      <family val="1"/>
    </font>
    <font>
      <sz val="28"/>
      <color rgb="FF000000"/>
      <name val="ＭＳ 明朝"/>
      <family val="1"/>
    </font>
  </fonts>
  <fills count="6">
    <fill>
      <patternFill patternType="none"/>
    </fill>
    <fill>
      <patternFill patternType="gray125"/>
    </fill>
    <fill>
      <patternFill patternType="solid">
        <fgColor theme="0" tint="-0.15"/>
        <bgColor indexed="64"/>
      </patternFill>
    </fill>
    <fill>
      <patternFill patternType="solid">
        <fgColor rgb="FFD9D9D9"/>
        <bgColor indexed="64"/>
      </patternFill>
    </fill>
    <fill>
      <patternFill patternType="solid">
        <fgColor theme="9" tint="0.8"/>
        <bgColor indexed="64"/>
      </patternFill>
    </fill>
    <fill>
      <patternFill patternType="solid">
        <fgColor indexed="9"/>
        <bgColor indexed="64"/>
      </patternFill>
    </fill>
  </fills>
  <borders count="11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style="thin">
        <color indexed="64"/>
      </bottom>
      <diagonal style="thin">
        <color theme="1" tint="0.5"/>
      </diagonal>
    </border>
    <border diagonalDown="1">
      <left/>
      <right/>
      <top style="thin">
        <color indexed="64"/>
      </top>
      <bottom style="thin">
        <color indexed="64"/>
      </bottom>
      <diagonal style="thin">
        <color theme="1" tint="0.5"/>
      </diagonal>
    </border>
    <border>
      <left style="thin">
        <color indexed="64"/>
      </left>
      <right/>
      <top/>
      <bottom/>
      <diagonal/>
    </border>
    <border diagonalDown="1">
      <left/>
      <right style="thin">
        <color indexed="64"/>
      </right>
      <top style="thin">
        <color indexed="64"/>
      </top>
      <bottom style="thin">
        <color indexed="64"/>
      </bottom>
      <diagonal style="thin">
        <color theme="1" tint="0.5"/>
      </diagonal>
    </border>
    <border>
      <left/>
      <right style="thin">
        <color indexed="64"/>
      </right>
      <top style="thin">
        <color indexed="64"/>
      </top>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style="hair">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medium">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right style="thick">
        <color rgb="FF000000"/>
      </right>
      <top style="thin">
        <color rgb="FF000000"/>
      </top>
      <bottom/>
      <diagonal/>
    </border>
    <border>
      <left/>
      <right style="thick">
        <color rgb="FF000000"/>
      </right>
      <top/>
      <bottom style="thin">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style="thin">
        <color indexed="64"/>
      </bottom>
      <diagonal/>
    </border>
    <border>
      <left style="thin">
        <color rgb="FF000000"/>
      </left>
      <right style="thick">
        <color rgb="FF000000"/>
      </right>
      <top style="thin">
        <color rgb="FF000000"/>
      </top>
      <bottom/>
      <diagonal/>
    </border>
    <border>
      <left style="thin">
        <color rgb="FF000000"/>
      </left>
      <right style="thick">
        <color rgb="FF000000"/>
      </right>
      <top/>
      <bottom style="thin">
        <color indexed="64"/>
      </bottom>
      <diagonal/>
    </border>
  </borders>
  <cellStyleXfs count="2">
    <xf numFmtId="0" fontId="0" fillId="0" borderId="0"/>
    <xf numFmtId="38" fontId="27" fillId="0" borderId="0" applyFont="0" applyFill="0" applyBorder="0" applyAlignment="0" applyProtection="0">
      <alignment vertical="center"/>
    </xf>
  </cellStyleXfs>
  <cellXfs count="61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center" vertical="center" shrinkToFit="1"/>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2" borderId="7" xfId="0" applyFont="1" applyFill="1" applyBorder="1" applyAlignment="1">
      <alignment horizontal="center" vertical="center"/>
    </xf>
    <xf numFmtId="0" fontId="2" fillId="0" borderId="8" xfId="0" applyFont="1" applyBorder="1" applyAlignment="1">
      <alignment vertical="center" shrinkToFit="1"/>
    </xf>
    <xf numFmtId="0" fontId="6" fillId="0" borderId="8" xfId="0" applyFont="1" applyBorder="1" applyAlignment="1">
      <alignment vertical="center" shrinkToFit="1"/>
    </xf>
    <xf numFmtId="0" fontId="6" fillId="0" borderId="8" xfId="0" applyFont="1" applyBorder="1" applyAlignment="1">
      <alignment vertical="center" wrapText="1" shrinkToFit="1"/>
    </xf>
    <xf numFmtId="0" fontId="2" fillId="0" borderId="9" xfId="0" applyFont="1" applyBorder="1" applyAlignment="1">
      <alignment vertical="center" shrinkToFit="1"/>
    </xf>
    <xf numFmtId="0" fontId="7" fillId="0" borderId="0" xfId="0" applyFont="1" applyAlignment="1">
      <alignment vertical="center"/>
    </xf>
    <xf numFmtId="0" fontId="8" fillId="0" borderId="0" xfId="0" applyFont="1" applyFill="1" applyAlignment="1">
      <alignment vertical="center"/>
    </xf>
    <xf numFmtId="0" fontId="7" fillId="0" borderId="0" xfId="0" applyFont="1" applyFill="1" applyAlignment="1">
      <alignment horizontal="left" vertical="center" shrinkToFit="1"/>
    </xf>
    <xf numFmtId="0" fontId="9"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Alignment="1">
      <alignment horizontal="left" vertical="center" wrapText="1"/>
    </xf>
    <xf numFmtId="0" fontId="11" fillId="0" borderId="0" xfId="0" applyFont="1" applyBorder="1" applyAlignment="1">
      <alignment horizontal="left"/>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6" fillId="0" borderId="0" xfId="0" applyFont="1" applyAlignment="1">
      <alignment horizontal="left" vertical="center" wrapText="1"/>
    </xf>
    <xf numFmtId="0" fontId="9" fillId="0" borderId="0" xfId="0" applyFont="1" applyFill="1" applyAlignment="1">
      <alignment vertical="center"/>
    </xf>
    <xf numFmtId="0" fontId="9" fillId="0" borderId="0" xfId="0" applyFont="1" applyFill="1" applyAlignment="1">
      <alignment horizontal="distributed" vertical="center"/>
    </xf>
    <xf numFmtId="0" fontId="7" fillId="0" borderId="0" xfId="0" applyFont="1" applyAlignment="1">
      <alignment horizontal="center" vertical="center"/>
    </xf>
    <xf numFmtId="0" fontId="16" fillId="0" borderId="0" xfId="0" applyFont="1" applyFill="1" applyAlignment="1">
      <alignment vertical="center"/>
    </xf>
    <xf numFmtId="0" fontId="7" fillId="0" borderId="0" xfId="0" applyFont="1" applyAlignment="1">
      <alignment horizontal="left" vertical="center"/>
    </xf>
    <xf numFmtId="0" fontId="9" fillId="0" borderId="0" xfId="0" applyFont="1" applyFill="1" applyAlignment="1">
      <alignment vertical="center" shrinkToFit="1"/>
    </xf>
    <xf numFmtId="0" fontId="17" fillId="0" borderId="0" xfId="0" applyFont="1" applyFill="1" applyAlignment="1">
      <alignment vertical="center"/>
    </xf>
    <xf numFmtId="0" fontId="8" fillId="0" borderId="0" xfId="0" applyFont="1" applyFill="1" applyBorder="1" applyAlignment="1">
      <alignment horizontal="center" vertical="center"/>
    </xf>
    <xf numFmtId="0" fontId="7" fillId="0" borderId="0" xfId="0" applyFont="1" applyBorder="1" applyAlignment="1">
      <alignment horizontal="left" vertical="center"/>
    </xf>
    <xf numFmtId="0" fontId="18" fillId="0" borderId="0" xfId="0" applyFont="1" applyFill="1" applyAlignment="1">
      <alignment horizontal="left" vertical="center" shrinkToFit="1"/>
    </xf>
    <xf numFmtId="0" fontId="18" fillId="0" borderId="0" xfId="0" applyFont="1" applyFill="1" applyAlignment="1">
      <alignment vertical="top" shrinkToFit="1"/>
    </xf>
    <xf numFmtId="0" fontId="0" fillId="0" borderId="0" xfId="0" applyFill="1" applyAlignment="1">
      <alignment vertical="center"/>
    </xf>
    <xf numFmtId="0" fontId="13" fillId="0" borderId="0" xfId="0" applyFont="1" applyAlignment="1">
      <alignment horizontal="left" vertical="distributed" wrapText="1"/>
    </xf>
    <xf numFmtId="0" fontId="19" fillId="0" borderId="0" xfId="0" applyFont="1" applyAlignment="1">
      <alignment horizontal="center" vertical="center"/>
    </xf>
    <xf numFmtId="0" fontId="14" fillId="0" borderId="1" xfId="0" applyFont="1" applyBorder="1" applyAlignment="1">
      <alignment horizontal="distributed" vertical="center" wrapText="1" indent="1"/>
    </xf>
    <xf numFmtId="0" fontId="14" fillId="0" borderId="2" xfId="0" applyFont="1" applyBorder="1" applyAlignment="1">
      <alignment horizontal="distributed" vertical="center" indent="1"/>
    </xf>
    <xf numFmtId="0" fontId="14" fillId="0" borderId="3" xfId="0" applyFont="1" applyBorder="1" applyAlignment="1">
      <alignment horizontal="distributed" vertical="center" indent="1"/>
    </xf>
    <xf numFmtId="0" fontId="20"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4" fillId="0" borderId="11" xfId="0" applyFont="1" applyBorder="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6" fillId="0" borderId="0" xfId="0" applyFont="1" applyAlignment="1">
      <alignmen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4" fillId="0" borderId="17" xfId="0" applyFont="1" applyBorder="1" applyAlignment="1">
      <alignment vertical="center"/>
    </xf>
    <xf numFmtId="0" fontId="13" fillId="0" borderId="18" xfId="0" applyFont="1" applyBorder="1" applyAlignment="1">
      <alignment horizontal="center" vertical="center"/>
    </xf>
    <xf numFmtId="0" fontId="7" fillId="0" borderId="0" xfId="0" applyFont="1" applyAlignment="1">
      <alignment horizontal="left" vertical="top"/>
    </xf>
    <xf numFmtId="0" fontId="21" fillId="0" borderId="19" xfId="0" applyFont="1" applyFill="1" applyBorder="1" applyAlignment="1">
      <alignment horizontal="justify" vertical="center" wrapText="1"/>
    </xf>
    <xf numFmtId="0" fontId="21" fillId="0" borderId="20" xfId="0" applyFont="1" applyFill="1" applyBorder="1" applyAlignment="1">
      <alignment horizontal="justify" vertical="center" wrapText="1"/>
    </xf>
    <xf numFmtId="0" fontId="9" fillId="2" borderId="5" xfId="0" applyFont="1" applyFill="1" applyBorder="1" applyAlignment="1">
      <alignment horizontal="center" vertical="center" wrapText="1"/>
    </xf>
    <xf numFmtId="0" fontId="9" fillId="0" borderId="11" xfId="0" applyFont="1" applyBorder="1" applyAlignment="1" applyProtection="1">
      <alignment horizontal="center" vertical="center" wrapText="1"/>
      <protection locked="0"/>
    </xf>
    <xf numFmtId="0" fontId="9" fillId="3" borderId="11"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center" vertical="center"/>
    </xf>
    <xf numFmtId="0" fontId="7" fillId="3" borderId="11" xfId="0" applyFont="1" applyFill="1" applyBorder="1" applyAlignment="1">
      <alignment horizontal="center" vertical="center" wrapText="1"/>
    </xf>
    <xf numFmtId="0" fontId="7" fillId="0" borderId="23" xfId="0" applyFont="1" applyBorder="1" applyAlignment="1">
      <alignment vertical="center" textRotation="255"/>
    </xf>
    <xf numFmtId="0" fontId="7" fillId="0" borderId="24" xfId="0" applyFont="1" applyBorder="1" applyAlignment="1">
      <alignment vertical="center" textRotation="255"/>
    </xf>
    <xf numFmtId="0" fontId="7" fillId="0" borderId="0" xfId="0" applyFont="1" applyBorder="1" applyAlignment="1">
      <alignment vertical="center"/>
    </xf>
    <xf numFmtId="0" fontId="21" fillId="0" borderId="25" xfId="0" applyFont="1" applyFill="1" applyBorder="1" applyAlignment="1">
      <alignment horizontal="justify" vertical="center" wrapText="1"/>
    </xf>
    <xf numFmtId="0" fontId="21" fillId="0" borderId="24" xfId="0" applyFont="1" applyFill="1" applyBorder="1" applyAlignment="1">
      <alignment horizontal="justify" vertical="center" wrapText="1"/>
    </xf>
    <xf numFmtId="0" fontId="9" fillId="0" borderId="14" xfId="0" applyFont="1" applyBorder="1" applyAlignment="1" applyProtection="1">
      <alignment horizontal="center" vertical="center" wrapText="1"/>
      <protection locked="0"/>
    </xf>
    <xf numFmtId="0" fontId="9" fillId="3" borderId="14" xfId="0" applyFont="1" applyFill="1" applyBorder="1" applyAlignment="1">
      <alignment horizontal="center" vertical="center" wrapText="1"/>
    </xf>
    <xf numFmtId="0" fontId="7" fillId="0" borderId="14" xfId="0" applyFont="1" applyBorder="1" applyAlignment="1">
      <alignment horizontal="left" vertical="center"/>
    </xf>
    <xf numFmtId="0" fontId="7" fillId="0" borderId="14" xfId="0" applyFont="1" applyBorder="1" applyAlignment="1">
      <alignment horizontal="left" vertical="center" wrapText="1"/>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3" borderId="14" xfId="0" applyFont="1" applyFill="1" applyBorder="1" applyAlignment="1">
      <alignment horizontal="center" vertical="center" wrapText="1"/>
    </xf>
    <xf numFmtId="0" fontId="7" fillId="0" borderId="28" xfId="0" applyFont="1" applyBorder="1" applyAlignment="1">
      <alignment vertical="center"/>
    </xf>
    <xf numFmtId="0" fontId="7" fillId="0" borderId="27" xfId="0" applyFont="1" applyBorder="1" applyAlignment="1">
      <alignment vertical="center"/>
    </xf>
    <xf numFmtId="0" fontId="9" fillId="0" borderId="29" xfId="0" applyFont="1" applyBorder="1" applyAlignment="1" applyProtection="1">
      <alignment horizontal="center" vertical="center" wrapText="1"/>
      <protection locked="0"/>
    </xf>
    <xf numFmtId="0" fontId="9" fillId="3" borderId="29" xfId="0" applyFont="1" applyFill="1" applyBorder="1" applyAlignment="1">
      <alignment horizontal="center" vertical="center" wrapText="1"/>
    </xf>
    <xf numFmtId="0" fontId="7" fillId="0" borderId="29" xfId="0" applyFont="1" applyBorder="1" applyAlignment="1">
      <alignment horizontal="left" vertical="center"/>
    </xf>
    <xf numFmtId="0" fontId="7" fillId="0" borderId="29" xfId="0" applyFont="1" applyBorder="1" applyAlignment="1">
      <alignment horizontal="left" vertical="center" wrapText="1"/>
    </xf>
    <xf numFmtId="0" fontId="7" fillId="0" borderId="30" xfId="0" applyFont="1" applyBorder="1" applyAlignment="1">
      <alignment horizontal="left" vertical="center"/>
    </xf>
    <xf numFmtId="0" fontId="7" fillId="0" borderId="20" xfId="0" applyFont="1" applyBorder="1" applyAlignment="1">
      <alignment horizontal="center" vertical="center"/>
    </xf>
    <xf numFmtId="0" fontId="7" fillId="3" borderId="2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3" borderId="11" xfId="0" applyFont="1" applyFill="1" applyBorder="1" applyAlignment="1" applyProtection="1">
      <alignment horizontal="center" vertical="center" wrapText="1"/>
      <protection locked="0"/>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3" borderId="11"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3" borderId="14" xfId="0" applyFont="1" applyFill="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26" xfId="0" applyFont="1" applyBorder="1" applyAlignment="1">
      <alignment horizontal="center" vertical="center"/>
    </xf>
    <xf numFmtId="0" fontId="7" fillId="3" borderId="14" xfId="0" applyFont="1" applyFill="1" applyBorder="1" applyAlignment="1">
      <alignment horizontal="center" vertical="center"/>
    </xf>
    <xf numFmtId="0" fontId="9" fillId="3" borderId="29" xfId="0" applyFont="1" applyFill="1" applyBorder="1" applyAlignment="1" applyProtection="1">
      <alignment horizontal="center" vertical="center" wrapText="1"/>
      <protection locked="0"/>
    </xf>
    <xf numFmtId="0" fontId="7" fillId="0" borderId="29" xfId="0" applyFont="1" applyBorder="1" applyAlignment="1">
      <alignment vertical="center"/>
    </xf>
    <xf numFmtId="0" fontId="7" fillId="0" borderId="20" xfId="0" applyFont="1" applyBorder="1" applyAlignment="1">
      <alignment vertical="center"/>
    </xf>
    <xf numFmtId="0" fontId="7" fillId="3" borderId="29" xfId="0" applyFont="1" applyFill="1" applyBorder="1" applyAlignment="1">
      <alignment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21" fillId="0" borderId="33" xfId="0" applyFont="1" applyFill="1" applyBorder="1" applyAlignment="1">
      <alignment horizontal="justify" vertical="center" wrapText="1"/>
    </xf>
    <xf numFmtId="0" fontId="21" fillId="0" borderId="22" xfId="0" applyFont="1" applyFill="1" applyBorder="1" applyAlignment="1">
      <alignment horizontal="justify" vertical="center" wrapText="1"/>
    </xf>
    <xf numFmtId="0" fontId="9" fillId="2" borderId="29" xfId="0" applyFont="1" applyFill="1" applyBorder="1" applyAlignment="1">
      <alignment horizontal="center" vertical="center" wrapText="1"/>
    </xf>
    <xf numFmtId="0" fontId="7" fillId="0" borderId="30" xfId="0" applyFont="1" applyBorder="1" applyAlignment="1">
      <alignment vertical="center"/>
    </xf>
    <xf numFmtId="0" fontId="7" fillId="3" borderId="34" xfId="0" applyFont="1" applyFill="1" applyBorder="1" applyAlignment="1">
      <alignment horizontal="center" vertical="center"/>
    </xf>
    <xf numFmtId="0" fontId="7" fillId="0" borderId="35" xfId="0" applyFont="1" applyBorder="1" applyAlignment="1">
      <alignment vertical="center"/>
    </xf>
    <xf numFmtId="0" fontId="21" fillId="0" borderId="0" xfId="0" applyFont="1" applyFill="1" applyAlignment="1">
      <alignment horizontal="justify" vertical="center" wrapText="1"/>
    </xf>
    <xf numFmtId="0" fontId="9" fillId="2" borderId="0" xfId="0" applyFont="1" applyFill="1" applyAlignment="1">
      <alignment horizontal="center" vertical="center" wrapText="1"/>
    </xf>
    <xf numFmtId="0" fontId="9" fillId="0" borderId="0" xfId="0" applyFont="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7" fillId="3" borderId="0" xfId="0" applyFont="1" applyFill="1" applyAlignment="1">
      <alignment horizontal="center" vertical="center"/>
    </xf>
    <xf numFmtId="0" fontId="22" fillId="0" borderId="36" xfId="0" applyFont="1" applyBorder="1" applyAlignment="1">
      <alignment horizontal="center" vertical="center"/>
    </xf>
    <xf numFmtId="0" fontId="23" fillId="0" borderId="36" xfId="0" applyFont="1" applyBorder="1" applyAlignment="1">
      <alignment horizontal="center" vertical="center"/>
    </xf>
    <xf numFmtId="176" fontId="23" fillId="0" borderId="36" xfId="0" applyNumberFormat="1" applyFont="1" applyBorder="1" applyAlignment="1">
      <alignment horizontal="center" vertical="center"/>
    </xf>
    <xf numFmtId="0" fontId="22" fillId="0" borderId="36" xfId="0" applyFont="1" applyBorder="1" applyAlignment="1">
      <alignment vertical="center"/>
    </xf>
    <xf numFmtId="0" fontId="24" fillId="0" borderId="0" xfId="0" applyFont="1" applyAlignment="1">
      <alignment vertical="center"/>
    </xf>
    <xf numFmtId="0" fontId="21" fillId="0" borderId="0" xfId="0" applyFont="1" applyBorder="1" applyAlignment="1">
      <alignment horizontal="justify" vertical="center"/>
    </xf>
    <xf numFmtId="0" fontId="9" fillId="0" borderId="0" xfId="0" applyFont="1" applyBorder="1" applyAlignment="1">
      <alignment horizontal="justify" vertical="center" wrapText="1"/>
    </xf>
    <xf numFmtId="0" fontId="24" fillId="2" borderId="1" xfId="0" applyFont="1" applyFill="1" applyBorder="1" applyAlignment="1">
      <alignment vertical="center" textRotation="255"/>
    </xf>
    <xf numFmtId="0" fontId="24" fillId="2" borderId="2" xfId="0" applyFont="1" applyFill="1" applyBorder="1" applyAlignment="1">
      <alignment vertical="center" textRotation="255"/>
    </xf>
    <xf numFmtId="0" fontId="24" fillId="2" borderId="37" xfId="0" applyFont="1" applyFill="1" applyBorder="1" applyAlignment="1">
      <alignment vertical="center" textRotation="255"/>
    </xf>
    <xf numFmtId="0" fontId="6" fillId="0" borderId="1" xfId="0" applyFont="1" applyBorder="1" applyAlignment="1">
      <alignment horizontal="center" vertical="center"/>
    </xf>
    <xf numFmtId="0" fontId="8" fillId="0" borderId="2" xfId="0" applyFont="1" applyBorder="1" applyAlignment="1">
      <alignment horizontal="center" vertical="center"/>
    </xf>
    <xf numFmtId="0" fontId="8"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 xfId="0" applyFont="1" applyBorder="1" applyAlignment="1">
      <alignment horizontal="center" vertical="center"/>
    </xf>
    <xf numFmtId="0" fontId="8" fillId="0" borderId="37" xfId="0" applyFont="1" applyBorder="1" applyAlignment="1">
      <alignment horizontal="center" vertical="center"/>
    </xf>
    <xf numFmtId="0" fontId="6" fillId="2" borderId="1"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0" borderId="40" xfId="0" applyFont="1" applyBorder="1" applyAlignment="1">
      <alignment vertical="center" textRotation="255"/>
    </xf>
    <xf numFmtId="0" fontId="0" fillId="0" borderId="41" xfId="0" applyBorder="1" applyAlignment="1">
      <alignment vertical="center" textRotation="255"/>
    </xf>
    <xf numFmtId="0" fontId="0" fillId="0" borderId="42" xfId="0" applyBorder="1" applyAlignment="1">
      <alignment vertical="center" textRotation="255"/>
    </xf>
    <xf numFmtId="0" fontId="24" fillId="2" borderId="10"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2" borderId="14" xfId="0" applyFont="1" applyFill="1" applyBorder="1" applyAlignment="1">
      <alignment horizontal="center" vertical="center"/>
    </xf>
    <xf numFmtId="176" fontId="8" fillId="2" borderId="30" xfId="0" applyNumberFormat="1" applyFont="1" applyFill="1" applyBorder="1" applyAlignment="1">
      <alignment horizontal="center" vertical="center"/>
    </xf>
    <xf numFmtId="0" fontId="6" fillId="4" borderId="20" xfId="0" applyFont="1" applyFill="1" applyBorder="1" applyAlignment="1" applyProtection="1">
      <alignment horizontal="center" vertical="center" wrapText="1"/>
      <protection locked="0"/>
    </xf>
    <xf numFmtId="176" fontId="8" fillId="2" borderId="29" xfId="0" applyNumberFormat="1" applyFont="1" applyFill="1" applyBorder="1" applyAlignment="1">
      <alignment horizontal="center" vertical="center"/>
    </xf>
    <xf numFmtId="0" fontId="6" fillId="4" borderId="29" xfId="0" applyFont="1" applyFill="1" applyBorder="1" applyAlignment="1" applyProtection="1">
      <alignment horizontal="center" vertical="center" wrapText="1"/>
      <protection locked="0"/>
    </xf>
    <xf numFmtId="176" fontId="8" fillId="2" borderId="35"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45" xfId="0" applyFont="1" applyBorder="1" applyAlignment="1">
      <alignment vertical="center" shrinkToFit="1"/>
    </xf>
    <xf numFmtId="0" fontId="6" fillId="0" borderId="33" xfId="0" applyFont="1" applyBorder="1" applyAlignment="1">
      <alignment vertical="center" shrinkToFit="1"/>
    </xf>
    <xf numFmtId="0" fontId="6" fillId="0" borderId="33" xfId="0" applyFont="1" applyBorder="1" applyAlignment="1">
      <alignment vertical="center" wrapText="1" shrinkToFit="1"/>
    </xf>
    <xf numFmtId="0" fontId="6" fillId="0" borderId="33" xfId="0" applyFont="1" applyBorder="1" applyAlignment="1">
      <alignment horizontal="left" vertical="center" wrapText="1" shrinkToFit="1"/>
    </xf>
    <xf numFmtId="0" fontId="6" fillId="0" borderId="46" xfId="0" applyFont="1" applyBorder="1" applyAlignment="1">
      <alignment horizontal="left" vertical="center" wrapText="1" shrinkToFit="1"/>
    </xf>
    <xf numFmtId="0" fontId="24" fillId="2" borderId="44" xfId="0" applyFont="1" applyFill="1" applyBorder="1" applyAlignment="1">
      <alignment horizontal="center" vertical="center"/>
    </xf>
    <xf numFmtId="0" fontId="6" fillId="2" borderId="29"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8" fillId="0" borderId="4" xfId="0" applyFont="1" applyBorder="1" applyAlignment="1">
      <alignment horizontal="center" vertical="center"/>
    </xf>
    <xf numFmtId="0" fontId="8" fillId="2" borderId="14" xfId="0" applyFont="1" applyFill="1" applyBorder="1" applyAlignment="1">
      <alignment horizontal="center" vertical="center"/>
    </xf>
    <xf numFmtId="176" fontId="8" fillId="2" borderId="47" xfId="0" applyNumberFormat="1" applyFont="1" applyFill="1" applyBorder="1" applyAlignment="1">
      <alignment horizontal="center" vertical="center"/>
    </xf>
    <xf numFmtId="0" fontId="8" fillId="4" borderId="24" xfId="0" applyFont="1" applyFill="1" applyBorder="1" applyAlignment="1" applyProtection="1">
      <alignment horizontal="center" vertical="center"/>
      <protection locked="0"/>
    </xf>
    <xf numFmtId="176" fontId="8" fillId="2" borderId="5" xfId="0" applyNumberFormat="1" applyFont="1" applyFill="1" applyBorder="1" applyAlignment="1">
      <alignment horizontal="center" vertical="center"/>
    </xf>
    <xf numFmtId="0" fontId="8" fillId="4" borderId="5" xfId="0" applyFont="1" applyFill="1" applyBorder="1" applyAlignment="1" applyProtection="1">
      <alignment horizontal="center" vertical="center"/>
      <protection locked="0"/>
    </xf>
    <xf numFmtId="176" fontId="8" fillId="2" borderId="23"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48"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vertical="center" wrapText="1" shrinkToFit="1"/>
    </xf>
    <xf numFmtId="0" fontId="6" fillId="0" borderId="0" xfId="0" applyFont="1" applyBorder="1" applyAlignment="1">
      <alignment horizontal="left" vertical="center" wrapText="1" shrinkToFit="1"/>
    </xf>
    <xf numFmtId="0" fontId="6" fillId="0" borderId="49" xfId="0" applyFont="1" applyBorder="1" applyAlignment="1">
      <alignment horizontal="left" vertical="center" wrapText="1" shrinkToFit="1"/>
    </xf>
    <xf numFmtId="0" fontId="25" fillId="2" borderId="29" xfId="0" applyFont="1" applyFill="1" applyBorder="1" applyAlignment="1">
      <alignment vertical="center" wrapText="1"/>
    </xf>
    <xf numFmtId="0" fontId="25" fillId="2" borderId="35" xfId="0" applyFont="1" applyFill="1" applyBorder="1" applyAlignment="1">
      <alignment vertical="center" wrapText="1"/>
    </xf>
    <xf numFmtId="0" fontId="6" fillId="0" borderId="4" xfId="0" applyFont="1" applyBorder="1" applyAlignment="1">
      <alignment horizontal="center" vertical="center" wrapText="1"/>
    </xf>
    <xf numFmtId="0" fontId="6" fillId="4" borderId="2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24" fillId="2" borderId="4" xfId="0" applyFont="1" applyFill="1" applyBorder="1" applyAlignment="1">
      <alignment horizontal="center" vertical="center"/>
    </xf>
    <xf numFmtId="0" fontId="25" fillId="2" borderId="5" xfId="0" applyFont="1" applyFill="1" applyBorder="1" applyAlignment="1">
      <alignment vertical="center" wrapText="1"/>
    </xf>
    <xf numFmtId="0" fontId="25" fillId="2" borderId="23" xfId="0" applyFont="1" applyFill="1" applyBorder="1" applyAlignment="1">
      <alignmen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50" xfId="0" applyNumberFormat="1" applyFont="1" applyFill="1" applyBorder="1" applyAlignment="1">
      <alignment vertical="center" shrinkToFit="1"/>
    </xf>
    <xf numFmtId="0" fontId="8" fillId="2" borderId="51" xfId="0" applyNumberFormat="1" applyFont="1" applyFill="1" applyBorder="1" applyAlignment="1">
      <alignment vertical="center" shrinkToFit="1"/>
    </xf>
    <xf numFmtId="0" fontId="9" fillId="2" borderId="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6"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47" xfId="0" applyFont="1" applyBorder="1" applyAlignment="1">
      <alignment horizontal="left" vertical="center" wrapText="1"/>
    </xf>
    <xf numFmtId="0" fontId="8" fillId="0" borderId="2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6" fillId="2" borderId="45" xfId="0" applyFont="1" applyFill="1" applyBorder="1" applyAlignment="1">
      <alignment horizontal="center" vertical="center"/>
    </xf>
    <xf numFmtId="0" fontId="8" fillId="0" borderId="4" xfId="0" applyFont="1" applyBorder="1" applyAlignment="1">
      <alignment horizontal="left" vertical="center" wrapText="1"/>
    </xf>
    <xf numFmtId="0" fontId="6" fillId="2" borderId="48"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176" fontId="8" fillId="2" borderId="54" xfId="0" applyNumberFormat="1" applyFont="1" applyFill="1" applyBorder="1" applyAlignment="1">
      <alignment horizontal="center" vertical="center"/>
    </xf>
    <xf numFmtId="176" fontId="8" fillId="2" borderId="55" xfId="0" applyNumberFormat="1" applyFont="1" applyFill="1" applyBorder="1" applyAlignment="1">
      <alignment horizontal="center" vertical="center"/>
    </xf>
    <xf numFmtId="176" fontId="8" fillId="2" borderId="56"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2" borderId="43" xfId="0" applyFont="1" applyFill="1" applyBorder="1" applyAlignment="1">
      <alignment horizontal="center" vertical="center"/>
    </xf>
    <xf numFmtId="0" fontId="6" fillId="0" borderId="4" xfId="0" applyFont="1" applyBorder="1" applyAlignment="1">
      <alignment vertical="center" shrinkToFit="1"/>
    </xf>
    <xf numFmtId="0" fontId="6" fillId="0" borderId="5" xfId="0" applyFont="1" applyBorder="1" applyAlignment="1">
      <alignment vertical="center" shrinkToFit="1"/>
    </xf>
    <xf numFmtId="0" fontId="6" fillId="0" borderId="47" xfId="0" applyFont="1" applyBorder="1" applyAlignment="1">
      <alignment vertical="center" shrinkToFit="1"/>
    </xf>
    <xf numFmtId="0" fontId="8" fillId="0" borderId="24"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47" xfId="0" applyFont="1" applyBorder="1" applyAlignment="1">
      <alignment vertical="center" shrinkToFit="1"/>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8" fillId="2" borderId="56" xfId="0" applyFont="1" applyFill="1" applyBorder="1" applyAlignment="1">
      <alignment horizontal="center" vertical="center"/>
    </xf>
    <xf numFmtId="0" fontId="9" fillId="2" borderId="4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8" fillId="2" borderId="35" xfId="0" applyFont="1" applyFill="1" applyBorder="1" applyAlignment="1">
      <alignment horizontal="center" vertical="center"/>
    </xf>
    <xf numFmtId="0" fontId="26" fillId="2" borderId="4" xfId="0" applyFont="1" applyFill="1" applyBorder="1" applyAlignment="1">
      <alignment horizontal="center" vertical="center" wrapText="1"/>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6" fillId="0" borderId="4" xfId="0" applyFont="1" applyBorder="1" applyAlignment="1">
      <alignment horizontal="right" vertical="center" shrinkToFit="1"/>
    </xf>
    <xf numFmtId="0" fontId="8" fillId="0" borderId="5" xfId="0" applyFont="1" applyBorder="1" applyAlignment="1">
      <alignment horizontal="center" vertical="center" shrinkToFit="1"/>
    </xf>
    <xf numFmtId="38" fontId="8" fillId="0" borderId="21" xfId="1" applyFont="1" applyBorder="1" applyAlignment="1">
      <alignment vertical="center"/>
    </xf>
    <xf numFmtId="0" fontId="6" fillId="0" borderId="24" xfId="0" applyFont="1" applyBorder="1" applyAlignment="1" applyProtection="1">
      <alignment horizontal="right" vertical="center" shrinkToFit="1"/>
      <protection locked="0"/>
    </xf>
    <xf numFmtId="0" fontId="8" fillId="0" borderId="5" xfId="0" applyFont="1" applyBorder="1" applyAlignment="1" applyProtection="1">
      <alignment horizontal="center" vertical="center" shrinkToFit="1"/>
      <protection locked="0"/>
    </xf>
    <xf numFmtId="38" fontId="8" fillId="0" borderId="11" xfId="1" applyFont="1" applyBorder="1" applyAlignment="1" applyProtection="1">
      <alignment vertical="center"/>
      <protection locked="0"/>
    </xf>
    <xf numFmtId="0" fontId="6" fillId="0" borderId="5" xfId="0" applyFont="1" applyBorder="1" applyAlignment="1" applyProtection="1">
      <alignment horizontal="right" vertical="center" shrinkToFit="1"/>
      <protection locked="0"/>
    </xf>
    <xf numFmtId="38" fontId="8" fillId="0" borderId="43" xfId="1" applyFont="1" applyBorder="1" applyAlignment="1" applyProtection="1">
      <alignment vertical="center"/>
      <protection locked="0"/>
    </xf>
    <xf numFmtId="176" fontId="8" fillId="2" borderId="52" xfId="0" applyNumberFormat="1" applyFont="1" applyFill="1" applyBorder="1" applyAlignment="1">
      <alignment horizontal="center" vertical="center" shrinkToFit="1"/>
    </xf>
    <xf numFmtId="176" fontId="8" fillId="2" borderId="53" xfId="0" applyNumberFormat="1" applyFont="1" applyFill="1" applyBorder="1" applyAlignment="1">
      <alignment horizontal="center" vertical="center" shrinkToFit="1"/>
    </xf>
    <xf numFmtId="38" fontId="8" fillId="0" borderId="26" xfId="1" applyFont="1" applyBorder="1" applyAlignment="1">
      <alignment vertical="center"/>
    </xf>
    <xf numFmtId="38" fontId="8" fillId="0" borderId="14" xfId="1" applyFont="1" applyBorder="1" applyAlignment="1" applyProtection="1">
      <alignment vertical="center"/>
      <protection locked="0"/>
    </xf>
    <xf numFmtId="38" fontId="8" fillId="0" borderId="28" xfId="1" applyFont="1" applyBorder="1" applyAlignment="1" applyProtection="1">
      <alignment vertical="center"/>
      <protection locked="0"/>
    </xf>
    <xf numFmtId="0" fontId="8" fillId="2" borderId="54"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0" borderId="30" xfId="0" applyFont="1" applyBorder="1" applyAlignment="1">
      <alignment horizontal="right" vertical="center" shrinkToFit="1"/>
    </xf>
    <xf numFmtId="0" fontId="6" fillId="0" borderId="29" xfId="0" applyFont="1" applyBorder="1" applyAlignment="1">
      <alignment horizontal="right" vertical="center" shrinkToFit="1"/>
    </xf>
    <xf numFmtId="0" fontId="6" fillId="0" borderId="35" xfId="0" applyFont="1" applyBorder="1" applyAlignment="1">
      <alignment horizontal="right" vertical="center" shrinkToFit="1"/>
    </xf>
    <xf numFmtId="0" fontId="26"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8" fillId="0" borderId="5" xfId="0" applyFont="1" applyBorder="1" applyAlignment="1">
      <alignment horizontal="center" vertical="center"/>
    </xf>
    <xf numFmtId="0" fontId="8" fillId="0" borderId="47" xfId="0" applyFont="1" applyBorder="1" applyAlignment="1">
      <alignment horizontal="center" vertical="center"/>
    </xf>
    <xf numFmtId="0" fontId="15" fillId="0" borderId="24"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6" fillId="2" borderId="48" xfId="0" quotePrefix="1" applyFont="1" applyFill="1" applyBorder="1" applyAlignment="1">
      <alignment horizontal="center" vertical="center"/>
    </xf>
    <xf numFmtId="0" fontId="8" fillId="2" borderId="14" xfId="0" quotePrefix="1" applyFont="1" applyFill="1" applyBorder="1" applyAlignment="1">
      <alignment horizontal="center" vertical="center"/>
    </xf>
    <xf numFmtId="0" fontId="28" fillId="2" borderId="61"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28" fillId="2" borderId="15" xfId="0" applyFont="1" applyFill="1" applyBorder="1" applyAlignment="1">
      <alignment horizontal="center" vertical="center"/>
    </xf>
    <xf numFmtId="0" fontId="26"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62" xfId="0" applyFont="1" applyFill="1" applyBorder="1" applyAlignment="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pplyProtection="1">
      <alignment horizontal="center" vertical="center"/>
      <protection locked="0"/>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28" fillId="2" borderId="18" xfId="0" applyFont="1" applyFill="1" applyBorder="1" applyAlignment="1">
      <alignment horizontal="center" vertical="center"/>
    </xf>
    <xf numFmtId="0" fontId="6" fillId="0" borderId="67" xfId="0" applyFont="1" applyBorder="1" applyAlignment="1">
      <alignment vertical="center" shrinkToFit="1"/>
    </xf>
    <xf numFmtId="0" fontId="6" fillId="0" borderId="68" xfId="0" applyFont="1" applyBorder="1" applyAlignment="1">
      <alignment vertical="center" shrinkToFit="1"/>
    </xf>
    <xf numFmtId="0" fontId="6" fillId="0" borderId="68" xfId="0" applyFont="1" applyBorder="1" applyAlignment="1">
      <alignment vertical="center" wrapText="1" shrinkToFit="1"/>
    </xf>
    <xf numFmtId="0" fontId="6" fillId="0" borderId="68" xfId="0" applyFont="1" applyBorder="1" applyAlignment="1">
      <alignment horizontal="left" vertical="center" wrapText="1" shrinkToFit="1"/>
    </xf>
    <xf numFmtId="0" fontId="6" fillId="0" borderId="69" xfId="0" applyFont="1" applyBorder="1" applyAlignment="1">
      <alignment horizontal="left" vertical="center" wrapText="1" shrinkToFit="1"/>
    </xf>
    <xf numFmtId="0" fontId="6" fillId="0" borderId="11" xfId="0" applyFont="1" applyBorder="1" applyAlignment="1">
      <alignment vertical="center" wrapText="1"/>
    </xf>
    <xf numFmtId="0" fontId="8" fillId="0" borderId="5" xfId="0" applyFont="1" applyBorder="1" applyAlignment="1">
      <alignment vertical="center"/>
    </xf>
    <xf numFmtId="0" fontId="6" fillId="0" borderId="5" xfId="0" applyFont="1" applyBorder="1" applyAlignment="1">
      <alignment vertical="center"/>
    </xf>
    <xf numFmtId="176" fontId="8" fillId="0" borderId="5" xfId="0" applyNumberFormat="1" applyFont="1" applyBorder="1" applyAlignment="1">
      <alignment vertical="center"/>
    </xf>
    <xf numFmtId="0" fontId="29" fillId="0" borderId="0" xfId="0" applyFont="1"/>
    <xf numFmtId="0" fontId="21" fillId="5" borderId="0" xfId="0" applyFont="1" applyFill="1" applyAlignment="1">
      <alignment vertical="center"/>
    </xf>
    <xf numFmtId="0" fontId="7" fillId="2" borderId="70" xfId="0" applyFont="1" applyFill="1" applyBorder="1" applyAlignment="1">
      <alignment vertical="center"/>
    </xf>
    <xf numFmtId="0" fontId="7" fillId="2" borderId="70" xfId="0" applyFont="1" applyFill="1" applyBorder="1" applyAlignment="1">
      <alignment horizontal="left" vertical="center"/>
    </xf>
    <xf numFmtId="0" fontId="7" fillId="0" borderId="71" xfId="0" applyFont="1" applyFill="1" applyBorder="1" applyAlignment="1" applyProtection="1">
      <alignment vertical="center"/>
      <protection locked="0"/>
    </xf>
    <xf numFmtId="0" fontId="7" fillId="0" borderId="72" xfId="0" applyFont="1" applyFill="1" applyBorder="1" applyAlignment="1">
      <alignment vertical="center"/>
    </xf>
    <xf numFmtId="0" fontId="8" fillId="0" borderId="3" xfId="0" applyFont="1" applyBorder="1" applyAlignment="1">
      <alignment horizontal="center" vertical="center"/>
    </xf>
    <xf numFmtId="0" fontId="6" fillId="2" borderId="39" xfId="0" applyFont="1" applyFill="1" applyBorder="1" applyAlignment="1">
      <alignment horizontal="center" vertical="center" textRotation="255" shrinkToFit="1"/>
    </xf>
    <xf numFmtId="0" fontId="6" fillId="2" borderId="2" xfId="0" applyFont="1" applyFill="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7" fillId="5" borderId="0" xfId="0" applyFont="1" applyFill="1" applyAlignment="1">
      <alignment vertical="center"/>
    </xf>
    <xf numFmtId="0" fontId="7" fillId="2" borderId="73" xfId="0" applyFont="1" applyFill="1" applyBorder="1" applyAlignment="1">
      <alignment vertical="center"/>
    </xf>
    <xf numFmtId="0" fontId="7" fillId="2" borderId="74" xfId="0" applyFont="1" applyFill="1" applyBorder="1" applyAlignment="1">
      <alignment horizontal="left" vertical="center"/>
    </xf>
    <xf numFmtId="0" fontId="7" fillId="0" borderId="75" xfId="0" applyFont="1" applyFill="1" applyBorder="1" applyAlignment="1" applyProtection="1">
      <alignment vertical="center"/>
      <protection locked="0"/>
    </xf>
    <xf numFmtId="0" fontId="7" fillId="0" borderId="13" xfId="0" applyFont="1" applyFill="1" applyBorder="1" applyAlignment="1">
      <alignment vertical="center"/>
    </xf>
    <xf numFmtId="0" fontId="6" fillId="4" borderId="44"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176" fontId="30" fillId="2" borderId="5" xfId="0" applyNumberFormat="1" applyFont="1" applyFill="1" applyBorder="1" applyAlignment="1">
      <alignment horizontal="center" vertical="center" shrinkToFit="1"/>
    </xf>
    <xf numFmtId="0" fontId="6" fillId="0" borderId="43"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0" xfId="0" applyFont="1" applyBorder="1" applyAlignment="1">
      <alignment vertical="center"/>
    </xf>
    <xf numFmtId="0" fontId="31" fillId="0" borderId="49" xfId="0" applyFont="1" applyBorder="1" applyAlignment="1">
      <alignment vertical="center"/>
    </xf>
    <xf numFmtId="0" fontId="7" fillId="0" borderId="74" xfId="0" applyFont="1" applyFill="1" applyBorder="1" applyAlignment="1" applyProtection="1">
      <alignment vertical="center"/>
      <protection locked="0"/>
    </xf>
    <xf numFmtId="0" fontId="7" fillId="0" borderId="76" xfId="0" applyFont="1" applyFill="1" applyBorder="1" applyAlignment="1" applyProtection="1">
      <alignment vertical="center"/>
      <protection locked="0"/>
    </xf>
    <xf numFmtId="0" fontId="8" fillId="4" borderId="4" xfId="0" applyFont="1" applyFill="1" applyBorder="1" applyAlignment="1" applyProtection="1">
      <alignment horizontal="center" vertical="center"/>
      <protection locked="0"/>
    </xf>
    <xf numFmtId="0" fontId="6" fillId="0" borderId="28" xfId="0" applyFont="1" applyBorder="1" applyAlignment="1">
      <alignment horizontal="left" vertical="center" shrinkToFit="1"/>
    </xf>
    <xf numFmtId="0" fontId="6" fillId="0" borderId="0" xfId="0" applyFont="1" applyBorder="1" applyAlignment="1">
      <alignment horizontal="left" vertical="center" shrinkToFit="1"/>
    </xf>
    <xf numFmtId="0" fontId="7" fillId="0" borderId="49" xfId="0" applyFont="1" applyBorder="1" applyAlignment="1">
      <alignment vertical="center"/>
    </xf>
    <xf numFmtId="0" fontId="6" fillId="2" borderId="33"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0" borderId="10" xfId="0" applyFont="1" applyBorder="1" applyAlignment="1">
      <alignment horizontal="center" vertical="center" wrapText="1"/>
    </xf>
    <xf numFmtId="176" fontId="8" fillId="2" borderId="21" xfId="0" applyNumberFormat="1" applyFont="1" applyFill="1" applyBorder="1" applyAlignment="1">
      <alignment horizontal="center" vertical="center"/>
    </xf>
    <xf numFmtId="0" fontId="6" fillId="4" borderId="77" xfId="0" applyFont="1" applyFill="1" applyBorder="1" applyAlignment="1" applyProtection="1">
      <alignment horizontal="center" vertical="center" wrapText="1"/>
      <protection locked="0"/>
    </xf>
    <xf numFmtId="176" fontId="8" fillId="2" borderId="43" xfId="0" applyNumberFormat="1" applyFont="1" applyFill="1" applyBorder="1" applyAlignment="1">
      <alignment horizontal="center" vertical="center"/>
    </xf>
    <xf numFmtId="176" fontId="8" fillId="2" borderId="11" xfId="0" applyNumberFormat="1" applyFont="1" applyFill="1" applyBorder="1" applyAlignment="1">
      <alignment horizontal="center" vertical="center"/>
    </xf>
    <xf numFmtId="0" fontId="29" fillId="2" borderId="11" xfId="0" applyFont="1" applyFill="1" applyBorder="1" applyAlignment="1">
      <alignment horizontal="center" vertical="center"/>
    </xf>
    <xf numFmtId="0" fontId="24" fillId="2" borderId="13"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0" borderId="13" xfId="0" applyFont="1" applyBorder="1" applyAlignment="1">
      <alignment horizontal="center" vertical="center" wrapText="1"/>
    </xf>
    <xf numFmtId="176" fontId="8" fillId="2" borderId="26" xfId="0" applyNumberFormat="1" applyFont="1" applyFill="1" applyBorder="1" applyAlignment="1">
      <alignment horizontal="center" vertical="center"/>
    </xf>
    <xf numFmtId="0" fontId="6" fillId="4" borderId="78" xfId="0" applyFont="1" applyFill="1" applyBorder="1" applyAlignment="1" applyProtection="1">
      <alignment horizontal="center" vertical="center" wrapText="1"/>
      <protection locked="0"/>
    </xf>
    <xf numFmtId="176" fontId="8" fillId="2" borderId="28" xfId="0" applyNumberFormat="1" applyFont="1" applyFill="1" applyBorder="1" applyAlignment="1">
      <alignment horizontal="center" vertical="center"/>
    </xf>
    <xf numFmtId="0" fontId="6" fillId="4" borderId="14" xfId="0" applyFont="1" applyFill="1" applyBorder="1" applyAlignment="1" applyProtection="1">
      <alignment horizontal="center" vertical="center" wrapText="1"/>
      <protection locked="0"/>
    </xf>
    <xf numFmtId="176" fontId="8" fillId="2" borderId="14" xfId="0" applyNumberFormat="1" applyFont="1" applyFill="1" applyBorder="1" applyAlignment="1">
      <alignment horizontal="center" vertical="center"/>
    </xf>
    <xf numFmtId="0" fontId="29" fillId="2" borderId="29"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4" borderId="80" xfId="0" applyFont="1" applyFill="1" applyBorder="1" applyAlignment="1" applyProtection="1">
      <alignment horizontal="center" vertical="center" wrapText="1"/>
      <protection locked="0"/>
    </xf>
    <xf numFmtId="0" fontId="9" fillId="2" borderId="45"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2" borderId="4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6" fillId="2" borderId="24" xfId="0" applyFont="1" applyFill="1" applyBorder="1" applyAlignment="1">
      <alignment horizontal="center" vertical="center" shrinkToFit="1"/>
    </xf>
    <xf numFmtId="0" fontId="7" fillId="0" borderId="75" xfId="0" applyFont="1" applyFill="1" applyBorder="1" applyAlignment="1">
      <alignment horizontal="left" vertical="center"/>
    </xf>
    <xf numFmtId="0" fontId="7" fillId="0" borderId="81" xfId="0" applyFont="1" applyFill="1" applyBorder="1" applyAlignment="1">
      <alignment horizontal="left" vertical="center"/>
    </xf>
    <xf numFmtId="0" fontId="7" fillId="0" borderId="75" xfId="0" applyFont="1" applyFill="1" applyBorder="1" applyAlignment="1">
      <alignment horizontal="center" vertical="center"/>
    </xf>
    <xf numFmtId="0" fontId="7" fillId="0" borderId="81" xfId="0" applyFont="1" applyFill="1" applyBorder="1" applyAlignment="1">
      <alignment horizontal="center" vertical="center"/>
    </xf>
    <xf numFmtId="0" fontId="9" fillId="2" borderId="5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7" fillId="5" borderId="49" xfId="0" applyFont="1" applyFill="1" applyBorder="1" applyAlignment="1">
      <alignment horizontal="center" vertical="center"/>
    </xf>
    <xf numFmtId="0" fontId="6" fillId="0" borderId="4" xfId="0" applyFont="1" applyBorder="1" applyAlignment="1">
      <alignment vertical="center"/>
    </xf>
    <xf numFmtId="0" fontId="6" fillId="0" borderId="47" xfId="0" applyFont="1" applyBorder="1" applyAlignment="1">
      <alignment vertical="center"/>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6" xfId="0" applyFont="1" applyBorder="1" applyAlignment="1" applyProtection="1">
      <alignment vertical="center"/>
      <protection locked="0"/>
    </xf>
    <xf numFmtId="0" fontId="7" fillId="2" borderId="82" xfId="0" applyFont="1" applyFill="1" applyBorder="1" applyAlignment="1">
      <alignment horizontal="center" vertical="center"/>
    </xf>
    <xf numFmtId="0" fontId="7" fillId="0" borderId="75" xfId="0" applyFont="1" applyFill="1" applyBorder="1" applyAlignment="1" applyProtection="1">
      <alignment horizontal="center" vertical="center"/>
      <protection locked="0"/>
    </xf>
    <xf numFmtId="0" fontId="7" fillId="0" borderId="81" xfId="0" applyFont="1" applyFill="1" applyBorder="1" applyAlignment="1" applyProtection="1">
      <alignment horizontal="center" vertical="center"/>
      <protection locked="0"/>
    </xf>
    <xf numFmtId="0" fontId="7" fillId="0" borderId="83" xfId="0" applyFont="1" applyFill="1" applyBorder="1" applyAlignment="1" applyProtection="1">
      <alignment horizontal="center" vertical="center"/>
      <protection locked="0"/>
    </xf>
    <xf numFmtId="0" fontId="8" fillId="0" borderId="4" xfId="0" applyFont="1" applyBorder="1" applyAlignment="1">
      <alignment vertical="center"/>
    </xf>
    <xf numFmtId="0" fontId="8" fillId="0" borderId="47" xfId="0" applyFont="1" applyBorder="1" applyAlignment="1">
      <alignment vertical="center"/>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6" xfId="0" applyFont="1" applyBorder="1" applyAlignment="1" applyProtection="1">
      <alignment vertical="center"/>
      <protection locked="0"/>
    </xf>
    <xf numFmtId="0" fontId="7" fillId="2" borderId="74" xfId="0" applyFont="1" applyFill="1" applyBorder="1" applyAlignment="1">
      <alignment horizontal="center" vertical="center"/>
    </xf>
    <xf numFmtId="0" fontId="7" fillId="2" borderId="73" xfId="0" applyFont="1" applyFill="1" applyBorder="1" applyAlignment="1">
      <alignment horizontal="center" vertical="center"/>
    </xf>
    <xf numFmtId="0" fontId="7" fillId="0" borderId="83" xfId="0" applyFont="1" applyFill="1" applyBorder="1" applyAlignment="1">
      <alignment horizontal="left" vertical="center"/>
    </xf>
    <xf numFmtId="0" fontId="29" fillId="0" borderId="75" xfId="0" applyFont="1" applyBorder="1"/>
    <xf numFmtId="0" fontId="29" fillId="0" borderId="81" xfId="0" applyFont="1" applyBorder="1"/>
    <xf numFmtId="0" fontId="29" fillId="0" borderId="83" xfId="0" applyFont="1" applyBorder="1"/>
    <xf numFmtId="0" fontId="7" fillId="0" borderId="75" xfId="0" applyFont="1" applyFill="1" applyBorder="1" applyAlignment="1">
      <alignment vertical="center"/>
    </xf>
    <xf numFmtId="0" fontId="7" fillId="0" borderId="81" xfId="0" applyFont="1" applyFill="1" applyBorder="1" applyAlignment="1">
      <alignment vertical="center"/>
    </xf>
    <xf numFmtId="0" fontId="7" fillId="0" borderId="83" xfId="0" applyFont="1" applyFill="1" applyBorder="1" applyAlignment="1">
      <alignment vertical="center"/>
    </xf>
    <xf numFmtId="0" fontId="7" fillId="0" borderId="84" xfId="0" applyFont="1" applyFill="1" applyBorder="1" applyAlignment="1" applyProtection="1">
      <alignment vertical="center"/>
      <protection locked="0"/>
    </xf>
    <xf numFmtId="0" fontId="7" fillId="2" borderId="82" xfId="0" applyFont="1" applyFill="1" applyBorder="1" applyAlignment="1">
      <alignment horizontal="center" vertical="center" shrinkToFit="1"/>
    </xf>
    <xf numFmtId="177" fontId="30" fillId="2" borderId="5" xfId="1" applyNumberFormat="1" applyFont="1" applyFill="1" applyBorder="1" applyAlignment="1">
      <alignment horizontal="center" vertical="center"/>
    </xf>
    <xf numFmtId="0" fontId="7" fillId="2" borderId="74" xfId="0" applyFont="1" applyFill="1" applyBorder="1" applyAlignment="1">
      <alignment horizontal="center" vertical="center" shrinkToFit="1"/>
    </xf>
    <xf numFmtId="0" fontId="6" fillId="0" borderId="4" xfId="0" applyFont="1" applyBorder="1" applyAlignment="1" applyProtection="1">
      <alignment horizontal="right" vertical="center" shrinkToFit="1"/>
      <protection locked="0"/>
    </xf>
    <xf numFmtId="38" fontId="8" fillId="0" borderId="12" xfId="1" applyFont="1" applyBorder="1" applyAlignment="1" applyProtection="1">
      <alignment vertical="center"/>
      <protection locked="0"/>
    </xf>
    <xf numFmtId="38" fontId="8" fillId="0" borderId="15" xfId="1" applyFont="1" applyBorder="1" applyAlignment="1" applyProtection="1">
      <alignment vertical="center"/>
      <protection locked="0"/>
    </xf>
    <xf numFmtId="0" fontId="7" fillId="0" borderId="49" xfId="0" applyFont="1" applyFill="1" applyBorder="1" applyAlignment="1" applyProtection="1">
      <alignment horizontal="left" vertical="center"/>
      <protection locked="0"/>
    </xf>
    <xf numFmtId="0" fontId="7" fillId="2" borderId="73" xfId="0" applyFont="1" applyFill="1" applyBorder="1" applyAlignment="1">
      <alignment horizontal="center" vertical="center" shrinkToFit="1"/>
    </xf>
    <xf numFmtId="0" fontId="7" fillId="0" borderId="85" xfId="0" applyFont="1" applyFill="1" applyBorder="1" applyAlignment="1">
      <alignment vertical="center" shrinkToFit="1"/>
    </xf>
    <xf numFmtId="0" fontId="7" fillId="0" borderId="86" xfId="0" applyFont="1" applyFill="1" applyBorder="1" applyAlignment="1">
      <alignment vertical="center" shrinkToFit="1"/>
    </xf>
    <xf numFmtId="0" fontId="7" fillId="0" borderId="74" xfId="0" applyFont="1" applyFill="1" applyBorder="1" applyAlignment="1">
      <alignment vertical="center"/>
    </xf>
    <xf numFmtId="0" fontId="7" fillId="0" borderId="76" xfId="0" applyFont="1" applyFill="1" applyBorder="1" applyAlignment="1" applyProtection="1">
      <alignment horizontal="center" vertical="center"/>
      <protection locked="0"/>
    </xf>
    <xf numFmtId="176" fontId="29" fillId="0" borderId="45" xfId="0" applyNumberFormat="1" applyFont="1" applyFill="1" applyBorder="1" applyAlignment="1">
      <alignment horizontal="center" vertical="center"/>
    </xf>
    <xf numFmtId="176" fontId="29" fillId="0" borderId="33" xfId="0" applyNumberFormat="1" applyFont="1" applyFill="1" applyBorder="1" applyAlignment="1">
      <alignment horizontal="center" vertical="center"/>
    </xf>
    <xf numFmtId="176" fontId="29" fillId="0" borderId="46" xfId="0" applyNumberFormat="1" applyFont="1" applyFill="1" applyBorder="1" applyAlignment="1">
      <alignment horizontal="center" vertical="center"/>
    </xf>
    <xf numFmtId="0" fontId="6" fillId="0" borderId="87" xfId="0" applyFont="1" applyBorder="1" applyAlignment="1">
      <alignment horizontal="right" vertical="center" shrinkToFit="1"/>
    </xf>
    <xf numFmtId="0" fontId="6" fillId="0" borderId="45" xfId="0" applyFont="1" applyFill="1" applyBorder="1" applyAlignment="1">
      <alignment horizontal="center" vertical="center"/>
    </xf>
    <xf numFmtId="178" fontId="30" fillId="0" borderId="33"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22" xfId="0" applyFont="1" applyFill="1" applyBorder="1" applyAlignment="1">
      <alignment horizontal="center" vertical="center"/>
    </xf>
    <xf numFmtId="0" fontId="7" fillId="0" borderId="74" xfId="0" applyFont="1" applyFill="1" applyBorder="1" applyAlignment="1" applyProtection="1">
      <alignment horizontal="center" vertical="center"/>
      <protection locked="0"/>
    </xf>
    <xf numFmtId="176" fontId="29" fillId="0" borderId="48"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xf>
    <xf numFmtId="176" fontId="29" fillId="0" borderId="49" xfId="0" applyNumberFormat="1" applyFont="1" applyFill="1" applyBorder="1" applyAlignment="1">
      <alignment horizontal="center" vertical="center"/>
    </xf>
    <xf numFmtId="0" fontId="26"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6" fillId="0" borderId="4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7" xfId="0" applyFont="1" applyFill="1" applyBorder="1" applyAlignment="1">
      <alignment horizontal="center" vertical="center"/>
    </xf>
    <xf numFmtId="176" fontId="30" fillId="0" borderId="48" xfId="0" applyNumberFormat="1" applyFont="1" applyFill="1" applyBorder="1" applyAlignment="1">
      <alignment horizontal="center" vertical="center"/>
    </xf>
    <xf numFmtId="176" fontId="30" fillId="0" borderId="0" xfId="0" applyNumberFormat="1" applyFont="1" applyFill="1" applyBorder="1" applyAlignment="1">
      <alignment horizontal="center" vertical="center"/>
    </xf>
    <xf numFmtId="0" fontId="30" fillId="0" borderId="49" xfId="0" applyFont="1" applyFill="1" applyBorder="1" applyAlignment="1">
      <alignment horizontal="center" vertical="center"/>
    </xf>
    <xf numFmtId="0" fontId="26"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7" fillId="0" borderId="88" xfId="0" applyFont="1" applyFill="1" applyBorder="1" applyAlignment="1">
      <alignment vertical="center" shrinkToFit="1"/>
    </xf>
    <xf numFmtId="0" fontId="7" fillId="0" borderId="88" xfId="0" applyFont="1" applyFill="1" applyBorder="1" applyAlignment="1">
      <alignment horizontal="left" vertical="center"/>
    </xf>
    <xf numFmtId="0" fontId="7" fillId="2" borderId="88" xfId="0" applyFont="1" applyFill="1" applyBorder="1" applyAlignment="1">
      <alignment horizontal="left"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176" fontId="30" fillId="0" borderId="68" xfId="0" applyNumberFormat="1" applyFont="1" applyFill="1" applyBorder="1" applyAlignment="1">
      <alignment horizontal="center" vertical="center"/>
    </xf>
    <xf numFmtId="0" fontId="30" fillId="0" borderId="69" xfId="0" applyFont="1" applyFill="1" applyBorder="1" applyAlignment="1">
      <alignment horizontal="center" vertical="center"/>
    </xf>
    <xf numFmtId="0" fontId="7" fillId="0" borderId="16" xfId="0" applyFont="1" applyFill="1" applyBorder="1" applyAlignment="1">
      <alignment vertical="center"/>
    </xf>
    <xf numFmtId="0" fontId="26" fillId="2" borderId="1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89"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6" fillId="0" borderId="67" xfId="0" applyFont="1" applyFill="1" applyBorder="1" applyAlignment="1">
      <alignment horizontal="center" vertical="center"/>
    </xf>
    <xf numFmtId="0" fontId="30" fillId="0" borderId="90" xfId="0" applyFont="1" applyFill="1" applyBorder="1" applyAlignment="1">
      <alignment horizontal="center" vertical="center"/>
    </xf>
    <xf numFmtId="0" fontId="6" fillId="0" borderId="91" xfId="0" applyFont="1" applyBorder="1" applyAlignment="1">
      <alignment horizontal="left" vertical="center" shrinkToFit="1"/>
    </xf>
    <xf numFmtId="0" fontId="6" fillId="0" borderId="68" xfId="0" applyFont="1" applyBorder="1" applyAlignment="1">
      <alignment horizontal="left" vertical="center" shrinkToFit="1"/>
    </xf>
    <xf numFmtId="0" fontId="7" fillId="0" borderId="68" xfId="0" applyFont="1" applyBorder="1" applyAlignment="1">
      <alignment vertical="center"/>
    </xf>
    <xf numFmtId="0" fontId="7" fillId="0" borderId="69"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32" fillId="0" borderId="0" xfId="0" applyFont="1" applyBorder="1" applyAlignment="1">
      <alignment vertical="center" wrapText="1"/>
    </xf>
    <xf numFmtId="0" fontId="33" fillId="0" borderId="0" xfId="0" applyFont="1" applyBorder="1" applyAlignment="1">
      <alignment wrapText="1"/>
    </xf>
    <xf numFmtId="176" fontId="29" fillId="0" borderId="0" xfId="0" applyNumberFormat="1" applyFont="1" applyBorder="1"/>
    <xf numFmtId="0" fontId="32" fillId="0" borderId="0" xfId="0" applyFont="1" applyBorder="1" applyAlignment="1">
      <alignment vertical="center"/>
    </xf>
    <xf numFmtId="176" fontId="34" fillId="0" borderId="0" xfId="0" applyNumberFormat="1" applyFont="1" applyBorder="1" applyAlignment="1">
      <alignment vertical="center"/>
    </xf>
    <xf numFmtId="176" fontId="34" fillId="0" borderId="0" xfId="0" applyNumberFormat="1" applyFont="1" applyBorder="1" applyAlignment="1">
      <alignment vertical="center" wrapText="1"/>
    </xf>
    <xf numFmtId="0" fontId="7" fillId="0" borderId="92" xfId="0" applyFont="1" applyFill="1" applyBorder="1" applyAlignment="1" applyProtection="1">
      <alignment vertical="center"/>
      <protection locked="0"/>
    </xf>
    <xf numFmtId="0" fontId="7" fillId="0" borderId="81" xfId="0" applyFont="1" applyFill="1" applyBorder="1" applyAlignment="1" applyProtection="1">
      <alignment vertical="center"/>
      <protection locked="0"/>
    </xf>
    <xf numFmtId="0" fontId="6" fillId="0" borderId="43" xfId="0" applyFont="1" applyBorder="1" applyAlignment="1">
      <alignment horizontal="left" vertical="center"/>
    </xf>
    <xf numFmtId="0" fontId="6" fillId="0" borderId="33" xfId="0" applyFont="1" applyBorder="1" applyAlignment="1">
      <alignment horizontal="left" vertical="center"/>
    </xf>
    <xf numFmtId="0" fontId="6" fillId="0" borderId="49" xfId="0" applyFont="1" applyBorder="1" applyAlignment="1">
      <alignment vertical="center"/>
    </xf>
    <xf numFmtId="0" fontId="6" fillId="0" borderId="45" xfId="0" applyFont="1" applyBorder="1" applyAlignment="1">
      <alignment horizontal="left" vertical="center" wrapText="1"/>
    </xf>
    <xf numFmtId="0" fontId="6" fillId="0" borderId="33" xfId="0" applyFont="1" applyBorder="1" applyAlignment="1">
      <alignment horizontal="left" vertical="center" wrapText="1"/>
    </xf>
    <xf numFmtId="0" fontId="6" fillId="0" borderId="93" xfId="0" applyFont="1" applyBorder="1" applyAlignment="1">
      <alignment horizontal="left" vertical="center" wrapText="1"/>
    </xf>
    <xf numFmtId="0" fontId="6" fillId="0" borderId="94"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6" fillId="0" borderId="95" xfId="0" applyFont="1" applyBorder="1" applyAlignment="1">
      <alignment horizontal="left" vertical="center" wrapText="1"/>
    </xf>
    <xf numFmtId="0" fontId="6" fillId="0" borderId="9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176" fontId="30" fillId="2" borderId="43" xfId="0" applyNumberFormat="1" applyFont="1" applyFill="1" applyBorder="1" applyAlignment="1">
      <alignment horizontal="center" vertical="center" shrinkToFit="1"/>
    </xf>
    <xf numFmtId="176" fontId="30" fillId="2" borderId="22" xfId="0" applyNumberFormat="1"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176" fontId="30" fillId="2" borderId="28" xfId="0" applyNumberFormat="1" applyFont="1" applyFill="1" applyBorder="1" applyAlignment="1">
      <alignment horizontal="center" vertical="center" shrinkToFit="1"/>
    </xf>
    <xf numFmtId="176" fontId="30" fillId="2" borderId="27" xfId="0" applyNumberFormat="1" applyFont="1" applyFill="1" applyBorder="1" applyAlignment="1">
      <alignment horizontal="center" vertical="center" shrinkToFit="1"/>
    </xf>
    <xf numFmtId="0" fontId="6" fillId="0" borderId="56" xfId="0" applyFont="1" applyBorder="1" applyAlignment="1">
      <alignment horizontal="left" vertical="center" wrapText="1"/>
    </xf>
    <xf numFmtId="0" fontId="6" fillId="0" borderId="19" xfId="0" applyFont="1" applyBorder="1" applyAlignment="1">
      <alignment horizontal="left" vertical="center" wrapText="1"/>
    </xf>
    <xf numFmtId="0" fontId="6" fillId="0" borderId="97" xfId="0" applyFont="1" applyBorder="1" applyAlignment="1">
      <alignment horizontal="left" vertical="center" wrapText="1"/>
    </xf>
    <xf numFmtId="0" fontId="6" fillId="0" borderId="9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79" xfId="0" applyFont="1" applyBorder="1" applyAlignment="1" applyProtection="1">
      <alignment horizontal="left" vertical="center" wrapText="1"/>
      <protection locked="0"/>
    </xf>
    <xf numFmtId="0" fontId="6" fillId="2" borderId="44" xfId="0" applyFont="1" applyFill="1" applyBorder="1" applyAlignment="1">
      <alignment horizontal="center" vertical="center" shrinkToFit="1"/>
    </xf>
    <xf numFmtId="176" fontId="30" fillId="2" borderId="35" xfId="0" applyNumberFormat="1" applyFont="1" applyFill="1" applyBorder="1" applyAlignment="1">
      <alignment horizontal="center" vertical="center" shrinkToFit="1"/>
    </xf>
    <xf numFmtId="176" fontId="30" fillId="2" borderId="20" xfId="0" applyNumberFormat="1" applyFont="1" applyFill="1" applyBorder="1" applyAlignment="1">
      <alignment horizontal="center" vertical="center" shrinkToFit="1"/>
    </xf>
    <xf numFmtId="0" fontId="7" fillId="2" borderId="84" xfId="0" applyFont="1" applyFill="1" applyBorder="1" applyAlignment="1">
      <alignment horizontal="left" vertical="center"/>
    </xf>
    <xf numFmtId="0" fontId="7" fillId="0" borderId="45" xfId="0" applyFont="1" applyFill="1" applyBorder="1" applyAlignment="1">
      <alignment horizontal="center" vertical="center"/>
    </xf>
    <xf numFmtId="0" fontId="7" fillId="0" borderId="48" xfId="0" applyFont="1" applyFill="1" applyBorder="1" applyAlignment="1">
      <alignment horizontal="center" vertical="center"/>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7" fillId="0" borderId="67" xfId="0" applyFont="1" applyFill="1" applyBorder="1" applyAlignment="1">
      <alignment horizontal="center" vertical="center"/>
    </xf>
    <xf numFmtId="0" fontId="29" fillId="0" borderId="0" xfId="0" applyFont="1" applyProtection="1">
      <protection locked="0"/>
    </xf>
    <xf numFmtId="0" fontId="29" fillId="2" borderId="0" xfId="0" applyFont="1" applyFill="1"/>
    <xf numFmtId="0" fontId="22" fillId="0" borderId="0" xfId="0" applyFont="1" applyAlignment="1">
      <alignment vertical="center"/>
    </xf>
    <xf numFmtId="176" fontId="29" fillId="0" borderId="0" xfId="0" applyNumberFormat="1" applyFont="1"/>
    <xf numFmtId="0" fontId="7" fillId="5" borderId="49" xfId="0" applyFont="1" applyFill="1" applyBorder="1" applyAlignment="1">
      <alignment horizontal="right" vertical="center"/>
    </xf>
    <xf numFmtId="0" fontId="7" fillId="0" borderId="49" xfId="0" applyFont="1" applyFill="1" applyBorder="1" applyAlignment="1" applyProtection="1">
      <alignment vertical="center"/>
      <protection locked="0"/>
    </xf>
    <xf numFmtId="0" fontId="33" fillId="0" borderId="0" xfId="0" applyFont="1" applyBorder="1" applyAlignment="1">
      <alignment vertical="center" wrapText="1"/>
    </xf>
    <xf numFmtId="176" fontId="35" fillId="0" borderId="0" xfId="0" applyNumberFormat="1" applyFont="1" applyBorder="1" applyAlignment="1">
      <alignment vertical="center"/>
    </xf>
    <xf numFmtId="0" fontId="6" fillId="0" borderId="28" xfId="0" applyFont="1" applyBorder="1" applyAlignment="1">
      <alignment horizontal="left" vertical="center"/>
    </xf>
    <xf numFmtId="0" fontId="6" fillId="0" borderId="0" xfId="0" applyFont="1" applyBorder="1" applyAlignment="1">
      <alignment horizontal="left" vertical="center"/>
    </xf>
    <xf numFmtId="0" fontId="26" fillId="2" borderId="10"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6" fillId="0" borderId="10" xfId="0" applyFont="1" applyBorder="1" applyAlignment="1">
      <alignment horizontal="right" vertical="center" shrinkToFit="1"/>
    </xf>
    <xf numFmtId="0" fontId="8" fillId="0" borderId="11" xfId="0" applyFont="1" applyBorder="1" applyAlignment="1">
      <alignment horizontal="center" vertical="center" shrinkToFit="1"/>
    </xf>
    <xf numFmtId="0" fontId="6" fillId="0" borderId="77" xfId="0" applyFont="1" applyBorder="1" applyAlignment="1" applyProtection="1">
      <alignment horizontal="right" vertical="center" shrinkToFit="1"/>
      <protection locked="0"/>
    </xf>
    <xf numFmtId="0" fontId="8" fillId="0" borderId="11" xfId="0" applyFont="1" applyBorder="1" applyAlignment="1" applyProtection="1">
      <alignment horizontal="center" vertical="center" shrinkToFit="1"/>
      <protection locked="0"/>
    </xf>
    <xf numFmtId="0" fontId="6" fillId="0" borderId="11" xfId="0" applyFont="1" applyBorder="1" applyAlignment="1" applyProtection="1">
      <alignment horizontal="right" vertical="center" shrinkToFit="1"/>
      <protection locked="0"/>
    </xf>
    <xf numFmtId="0" fontId="9" fillId="2" borderId="15" xfId="0" applyFont="1" applyFill="1" applyBorder="1" applyAlignment="1">
      <alignment horizontal="center" vertical="center" wrapText="1"/>
    </xf>
    <xf numFmtId="0" fontId="6" fillId="0" borderId="13" xfId="0" applyFont="1" applyBorder="1" applyAlignment="1">
      <alignment horizontal="right" vertical="center" shrinkToFit="1"/>
    </xf>
    <xf numFmtId="0" fontId="8" fillId="0" borderId="14" xfId="0" applyFont="1" applyBorder="1" applyAlignment="1">
      <alignment horizontal="center" vertical="center" shrinkToFit="1"/>
    </xf>
    <xf numFmtId="0" fontId="6" fillId="0" borderId="78" xfId="0" applyFont="1" applyBorder="1" applyAlignment="1" applyProtection="1">
      <alignment horizontal="right" vertical="center" shrinkToFit="1"/>
      <protection locked="0"/>
    </xf>
    <xf numFmtId="0" fontId="8" fillId="0" borderId="14" xfId="0" applyFont="1" applyBorder="1" applyAlignment="1" applyProtection="1">
      <alignment horizontal="center" vertical="center" shrinkToFit="1"/>
      <protection locked="0"/>
    </xf>
    <xf numFmtId="0" fontId="6" fillId="0" borderId="14" xfId="0" applyFont="1" applyBorder="1" applyAlignment="1" applyProtection="1">
      <alignment horizontal="right" vertical="center" shrinkToFit="1"/>
      <protection locked="0"/>
    </xf>
    <xf numFmtId="0" fontId="26" fillId="2" borderId="44"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6" fillId="0" borderId="44" xfId="0" applyFont="1" applyBorder="1" applyAlignment="1">
      <alignment horizontal="right" vertical="center" shrinkToFit="1"/>
    </xf>
    <xf numFmtId="0" fontId="8" fillId="0" borderId="29" xfId="0" applyFont="1" applyBorder="1" applyAlignment="1">
      <alignment horizontal="center" vertical="center" shrinkToFit="1"/>
    </xf>
    <xf numFmtId="0" fontId="6" fillId="0" borderId="80" xfId="0" applyFont="1" applyBorder="1" applyAlignment="1" applyProtection="1">
      <alignment horizontal="right" vertical="center" shrinkToFit="1"/>
      <protection locked="0"/>
    </xf>
    <xf numFmtId="0" fontId="8" fillId="0" borderId="29" xfId="0" applyFont="1" applyBorder="1" applyAlignment="1" applyProtection="1">
      <alignment horizontal="center" vertical="center" shrinkToFit="1"/>
      <protection locked="0"/>
    </xf>
    <xf numFmtId="0" fontId="6" fillId="0" borderId="29" xfId="0" applyFont="1" applyBorder="1" applyAlignment="1" applyProtection="1">
      <alignment horizontal="right" vertical="center" shrinkToFit="1"/>
      <protection locked="0"/>
    </xf>
    <xf numFmtId="0" fontId="6" fillId="0" borderId="91" xfId="0" applyFont="1" applyBorder="1" applyAlignment="1">
      <alignment horizontal="left" vertical="center"/>
    </xf>
    <xf numFmtId="0" fontId="6" fillId="0" borderId="68"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left" vertical="center" wrapText="1"/>
    </xf>
    <xf numFmtId="0" fontId="29" fillId="0" borderId="0" xfId="0" applyFont="1" applyAlignment="1">
      <alignment horizontal="right" vertical="center"/>
    </xf>
    <xf numFmtId="0" fontId="7" fillId="0" borderId="0" xfId="0" applyFont="1" applyAlignment="1">
      <alignment horizontal="right" vertical="center"/>
    </xf>
    <xf numFmtId="0" fontId="9" fillId="0" borderId="0" xfId="0" applyFont="1" applyFill="1" applyBorder="1" applyAlignment="1">
      <alignment horizontal="left" vertical="center"/>
    </xf>
    <xf numFmtId="0" fontId="29" fillId="0" borderId="0" xfId="0" applyFont="1" applyBorder="1" applyAlignment="1">
      <alignment vertical="center"/>
    </xf>
    <xf numFmtId="0" fontId="7" fillId="0" borderId="49" xfId="0" applyFont="1" applyBorder="1" applyAlignment="1">
      <alignment horizontal="left" vertical="center"/>
    </xf>
    <xf numFmtId="49" fontId="29" fillId="2" borderId="70" xfId="0" applyNumberFormat="1" applyFont="1" applyFill="1" applyBorder="1" applyAlignment="1">
      <alignment horizontal="left" vertical="center"/>
    </xf>
    <xf numFmtId="0" fontId="29" fillId="0" borderId="99" xfId="0" applyFont="1" applyBorder="1" applyAlignment="1">
      <alignment vertical="center"/>
    </xf>
    <xf numFmtId="0" fontId="29" fillId="0" borderId="100" xfId="0" applyFont="1" applyBorder="1" applyAlignment="1">
      <alignment vertical="center"/>
    </xf>
    <xf numFmtId="0" fontId="29" fillId="0" borderId="48" xfId="0" applyFont="1" applyBorder="1" applyAlignment="1">
      <alignment vertical="center"/>
    </xf>
    <xf numFmtId="49" fontId="29" fillId="2" borderId="74" xfId="0" applyNumberFormat="1" applyFont="1" applyFill="1" applyBorder="1" applyAlignment="1">
      <alignment horizontal="left" vertical="center"/>
    </xf>
    <xf numFmtId="0" fontId="29" fillId="0" borderId="0" xfId="0" applyFont="1" applyBorder="1" applyAlignment="1">
      <alignment horizontal="right" vertical="center"/>
    </xf>
    <xf numFmtId="0" fontId="29" fillId="0" borderId="49" xfId="0" applyFont="1" applyBorder="1" applyAlignment="1">
      <alignment vertical="center"/>
    </xf>
    <xf numFmtId="49" fontId="29" fillId="2" borderId="88" xfId="0" applyNumberFormat="1" applyFont="1" applyFill="1" applyBorder="1" applyAlignment="1">
      <alignment horizontal="left" vertical="center"/>
    </xf>
    <xf numFmtId="0" fontId="29" fillId="0" borderId="68" xfId="0" applyFont="1" applyBorder="1" applyAlignment="1">
      <alignment vertical="center"/>
    </xf>
    <xf numFmtId="0" fontId="29" fillId="0" borderId="69" xfId="0" applyFont="1" applyBorder="1" applyAlignment="1">
      <alignment vertical="center"/>
    </xf>
    <xf numFmtId="0" fontId="36" fillId="0" borderId="0" xfId="0" applyFont="1" applyBorder="1" applyAlignment="1">
      <alignment horizontal="center" vertical="center"/>
    </xf>
    <xf numFmtId="0" fontId="19" fillId="0" borderId="0" xfId="0" applyFont="1" applyBorder="1" applyAlignment="1">
      <alignment horizontal="center" vertical="center"/>
    </xf>
    <xf numFmtId="0" fontId="9" fillId="0" borderId="0" xfId="0" applyFont="1" applyFill="1" applyBorder="1" applyAlignment="1">
      <alignment vertical="center" wrapText="1"/>
    </xf>
    <xf numFmtId="0" fontId="13" fillId="0" borderId="19" xfId="0" applyFont="1" applyBorder="1" applyAlignment="1">
      <alignment vertical="center"/>
    </xf>
    <xf numFmtId="0" fontId="13" fillId="0" borderId="0" xfId="0" applyFont="1" applyBorder="1" applyAlignment="1">
      <alignment vertical="center"/>
    </xf>
    <xf numFmtId="0" fontId="37" fillId="0" borderId="0" xfId="0" applyFont="1" applyAlignment="1">
      <alignment horizontal="left" vertical="center"/>
    </xf>
    <xf numFmtId="0" fontId="9" fillId="0" borderId="0" xfId="0" applyFont="1" applyFill="1" applyBorder="1" applyAlignment="1">
      <alignment horizontal="left" vertical="center" wrapText="1"/>
    </xf>
    <xf numFmtId="0" fontId="11" fillId="0" borderId="101"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justify"/>
    </xf>
    <xf numFmtId="0" fontId="14" fillId="0" borderId="0" xfId="0" applyFont="1" applyBorder="1" applyAlignment="1">
      <alignment vertical="center" wrapText="1"/>
    </xf>
    <xf numFmtId="0" fontId="11" fillId="0" borderId="103" xfId="0" applyFont="1" applyBorder="1" applyAlignment="1">
      <alignment horizontal="right" vertical="top" wrapText="1"/>
    </xf>
    <xf numFmtId="0" fontId="38" fillId="0" borderId="104" xfId="0" applyFont="1" applyBorder="1" applyAlignment="1">
      <alignment horizontal="center" vertical="center" wrapText="1"/>
    </xf>
    <xf numFmtId="0" fontId="38" fillId="0" borderId="0" xfId="0" applyFont="1" applyAlignment="1">
      <alignment horizontal="center" vertical="center" wrapText="1"/>
    </xf>
    <xf numFmtId="0" fontId="9" fillId="0" borderId="0" xfId="0" applyFont="1" applyBorder="1"/>
    <xf numFmtId="0" fontId="13" fillId="0" borderId="0" xfId="0" applyFont="1" applyBorder="1" applyAlignment="1">
      <alignment horizontal="center" vertical="center"/>
    </xf>
    <xf numFmtId="0" fontId="13" fillId="0" borderId="0" xfId="0" applyFont="1" applyAlignment="1">
      <alignment horizontal="left" vertical="center"/>
    </xf>
    <xf numFmtId="0" fontId="11" fillId="0" borderId="105" xfId="0" applyFont="1" applyBorder="1" applyAlignment="1">
      <alignment horizontal="right" vertical="top" wrapText="1"/>
    </xf>
    <xf numFmtId="0" fontId="38" fillId="0" borderId="106" xfId="0" applyFont="1" applyBorder="1" applyAlignment="1">
      <alignment horizontal="center" vertical="center" wrapText="1"/>
    </xf>
    <xf numFmtId="0" fontId="9" fillId="0" borderId="0" xfId="0" applyFont="1" applyBorder="1" applyAlignment="1">
      <alignment horizontal="distributed" vertical="center" indent="1"/>
    </xf>
    <xf numFmtId="0" fontId="11" fillId="0" borderId="107" xfId="0" applyFont="1" applyBorder="1" applyAlignment="1">
      <alignment horizontal="right" vertical="top" wrapText="1"/>
    </xf>
    <xf numFmtId="0" fontId="38" fillId="0" borderId="108" xfId="0" applyFont="1" applyBorder="1" applyAlignment="1">
      <alignment horizontal="center" vertical="center" wrapText="1"/>
    </xf>
    <xf numFmtId="0" fontId="11" fillId="0" borderId="109" xfId="0" applyFont="1" applyBorder="1" applyAlignment="1">
      <alignment horizontal="right" vertical="top" wrapText="1"/>
    </xf>
    <xf numFmtId="0" fontId="38" fillId="0" borderId="110" xfId="0" applyFont="1" applyBorder="1" applyAlignment="1">
      <alignment horizontal="center" vertical="center" wrapText="1"/>
    </xf>
    <xf numFmtId="0" fontId="9" fillId="0" borderId="27" xfId="0" applyFont="1" applyBorder="1" applyAlignment="1">
      <alignment horizontal="left" vertical="center"/>
    </xf>
    <xf numFmtId="0" fontId="11" fillId="0" borderId="111" xfId="0" applyFont="1" applyBorder="1" applyAlignment="1">
      <alignment horizontal="right" vertical="top" wrapText="1"/>
    </xf>
    <xf numFmtId="0" fontId="38" fillId="0" borderId="112" xfId="0" applyFont="1" applyBorder="1" applyAlignment="1">
      <alignment horizontal="center" vertical="center" wrapText="1"/>
    </xf>
    <xf numFmtId="0" fontId="9" fillId="0" borderId="0" xfId="0" applyFont="1" applyBorder="1" applyAlignment="1">
      <alignment vertical="top"/>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103" xfId="0" applyFont="1" applyBorder="1" applyAlignment="1">
      <alignment vertical="center" wrapText="1"/>
    </xf>
    <xf numFmtId="0" fontId="11" fillId="0" borderId="104" xfId="0" applyFont="1" applyBorder="1" applyAlignment="1">
      <alignment horizontal="center" vertical="center" wrapText="1"/>
    </xf>
    <xf numFmtId="0" fontId="9" fillId="0" borderId="0" xfId="0" applyFont="1" applyBorder="1" applyAlignment="1">
      <alignment horizontal="right" vertical="top"/>
    </xf>
    <xf numFmtId="0" fontId="9" fillId="0" borderId="0" xfId="0" applyFont="1" applyFill="1" applyBorder="1" applyAlignment="1">
      <alignment vertical="center"/>
    </xf>
    <xf numFmtId="0" fontId="21" fillId="0" borderId="0" xfId="0" applyFont="1" applyAlignment="1">
      <alignment horizontal="center" vertical="center"/>
    </xf>
    <xf numFmtId="0" fontId="13" fillId="2" borderId="1"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30" fillId="0" borderId="0" xfId="0" applyFont="1" applyAlignment="1">
      <alignment horizontal="center" vertical="center"/>
    </xf>
    <xf numFmtId="0" fontId="37" fillId="0" borderId="27" xfId="0" applyFont="1" applyBorder="1" applyAlignment="1">
      <alignment horizontal="left" vertical="center"/>
    </xf>
    <xf numFmtId="0" fontId="9" fillId="2" borderId="4" xfId="0" applyFont="1" applyFill="1" applyBorder="1" applyAlignment="1">
      <alignment horizontal="center" vertical="center"/>
    </xf>
    <xf numFmtId="0" fontId="13" fillId="0" borderId="5" xfId="0" applyFont="1" applyBorder="1" applyAlignment="1">
      <alignment vertical="center"/>
    </xf>
    <xf numFmtId="0" fontId="13" fillId="0" borderId="6" xfId="0" applyFont="1" applyBorder="1" applyAlignment="1">
      <alignment vertical="center"/>
    </xf>
    <xf numFmtId="0" fontId="13" fillId="2" borderId="4" xfId="0" applyFont="1" applyFill="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distributed" vertical="center"/>
    </xf>
    <xf numFmtId="0" fontId="13" fillId="0" borderId="0" xfId="0" applyFont="1" applyAlignment="1">
      <alignment horizontal="center" vertical="center"/>
    </xf>
    <xf numFmtId="0" fontId="13" fillId="2" borderId="7" xfId="0" applyFont="1" applyFill="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D24"/>
  <sheetViews>
    <sheetView showGridLines="0" tabSelected="1" view="pageBreakPreview" topLeftCell="A4" zoomScaleSheetLayoutView="100" workbookViewId="0">
      <selection activeCell="C9" sqref="C9"/>
    </sheetView>
  </sheetViews>
  <sheetFormatPr defaultColWidth="13" defaultRowHeight="13.5"/>
  <cols>
    <col min="1" max="1" width="3.125" style="1" customWidth="1"/>
    <col min="2" max="2" width="11.5" style="1" bestFit="1" customWidth="1"/>
    <col min="3" max="3" width="50.75" style="1" customWidth="1"/>
    <col min="4" max="4" width="22.375" style="1" bestFit="1" customWidth="1"/>
    <col min="5" max="5" width="3.125" style="1" customWidth="1"/>
    <col min="6" max="16384" width="13" style="1"/>
  </cols>
  <sheetData>
    <row r="2" spans="1:4" ht="14.25">
      <c r="A2" s="2"/>
      <c r="B2" s="5" t="str">
        <v>宮崎市新庁舎建設ＣＭ（コンストラクション・マネジメント）業務委託（設計関係）</v>
      </c>
      <c r="C2" s="5"/>
      <c r="D2" s="5"/>
    </row>
    <row r="3" spans="1:4" ht="14.25">
      <c r="A3" s="2"/>
      <c r="B3" s="5" t="s">
        <v>38</v>
      </c>
      <c r="C3" s="5"/>
      <c r="D3" s="5"/>
    </row>
    <row r="4" spans="1:4" ht="14.25"/>
    <row r="5" spans="1:4" ht="18.75">
      <c r="A5" s="3"/>
      <c r="B5" s="6" t="s">
        <v>95</v>
      </c>
      <c r="C5" s="9" t="s">
        <v>96</v>
      </c>
      <c r="D5" s="12" t="s">
        <v>97</v>
      </c>
    </row>
    <row r="6" spans="1:4" ht="25.5">
      <c r="A6" s="4"/>
      <c r="B6" s="7" t="s">
        <v>137</v>
      </c>
      <c r="C6" s="10" t="s">
        <v>44</v>
      </c>
      <c r="D6" s="13"/>
    </row>
    <row r="7" spans="1:4" ht="25.5">
      <c r="A7" s="4"/>
      <c r="B7" s="7" t="s">
        <v>26</v>
      </c>
      <c r="C7" s="10" t="s">
        <v>155</v>
      </c>
      <c r="D7" s="13"/>
    </row>
    <row r="8" spans="1:4" ht="25.5">
      <c r="A8" s="4"/>
      <c r="B8" s="7" t="s">
        <v>91</v>
      </c>
      <c r="C8" s="10" t="s">
        <v>178</v>
      </c>
      <c r="D8" s="13"/>
    </row>
    <row r="9" spans="1:4" ht="25.5">
      <c r="A9" s="4"/>
      <c r="B9" s="7" t="s">
        <v>46</v>
      </c>
      <c r="C9" s="10" t="s">
        <v>210</v>
      </c>
      <c r="D9" s="13"/>
    </row>
    <row r="10" spans="1:4" ht="25.5">
      <c r="A10" s="4"/>
      <c r="B10" s="7" t="s">
        <v>169</v>
      </c>
      <c r="C10" s="10" t="s">
        <v>187</v>
      </c>
      <c r="D10" s="13"/>
    </row>
    <row r="11" spans="1:4" ht="25.5">
      <c r="A11" s="4"/>
      <c r="B11" s="7" t="str">
        <v>様式第５号１</v>
      </c>
      <c r="C11" s="10" t="s">
        <v>23</v>
      </c>
      <c r="D11" s="13"/>
    </row>
    <row r="12" spans="1:4" ht="25.5">
      <c r="A12" s="4"/>
      <c r="B12" s="7" t="str">
        <v>様式第５号２</v>
      </c>
      <c r="C12" s="10" t="s">
        <v>83</v>
      </c>
      <c r="D12" s="13"/>
    </row>
    <row r="13" spans="1:4" ht="25.5" customHeight="1">
      <c r="A13" s="4"/>
      <c r="B13" s="7" t="str">
        <v>様式第５号３</v>
      </c>
      <c r="C13" s="10" t="s">
        <v>35</v>
      </c>
      <c r="D13" s="13"/>
    </row>
    <row r="14" spans="1:4" ht="25.5" customHeight="1">
      <c r="A14" s="4"/>
      <c r="B14" s="7" t="str">
        <v>様式第５号４</v>
      </c>
      <c r="C14" s="10" t="s">
        <v>55</v>
      </c>
      <c r="D14" s="13"/>
    </row>
    <row r="15" spans="1:4" ht="25.5" customHeight="1">
      <c r="A15" s="4"/>
      <c r="B15" s="7" t="str">
        <v>様式第５号５</v>
      </c>
      <c r="C15" s="10" t="s">
        <v>11</v>
      </c>
      <c r="D15" s="13"/>
    </row>
    <row r="16" spans="1:4" ht="25.5" customHeight="1">
      <c r="A16" s="4"/>
      <c r="B16" s="7" t="str">
        <v>様式第５号６</v>
      </c>
      <c r="C16" s="10" t="s">
        <v>76</v>
      </c>
      <c r="D16" s="13"/>
    </row>
    <row r="17" spans="1:4" ht="25.5" customHeight="1">
      <c r="A17" s="4"/>
      <c r="B17" s="7" t="str">
        <v>様式第５号７</v>
      </c>
      <c r="C17" s="10" t="s">
        <v>145</v>
      </c>
      <c r="D17" s="13"/>
    </row>
    <row r="18" spans="1:4" ht="25.5" customHeight="1">
      <c r="A18" s="4"/>
      <c r="B18" s="7" t="s">
        <v>169</v>
      </c>
      <c r="C18" s="10" t="s">
        <v>170</v>
      </c>
      <c r="D18" s="14" t="s">
        <v>171</v>
      </c>
    </row>
    <row r="19" spans="1:4" ht="25.5" customHeight="1">
      <c r="A19" s="4"/>
      <c r="B19" s="7" t="str">
        <v>様式第６号１</v>
      </c>
      <c r="C19" s="10" t="s">
        <v>77</v>
      </c>
      <c r="D19" s="14"/>
    </row>
    <row r="20" spans="1:4" ht="25.5" customHeight="1">
      <c r="A20" s="4"/>
      <c r="B20" s="7" t="str">
        <v>様式第６号２</v>
      </c>
      <c r="C20" s="10" t="s">
        <v>27</v>
      </c>
      <c r="D20" s="15" t="s">
        <v>190</v>
      </c>
    </row>
    <row r="21" spans="1:4" ht="25.5">
      <c r="A21" s="4"/>
      <c r="B21" s="7" t="str">
        <v>様式第６号３</v>
      </c>
      <c r="C21" s="10" t="s">
        <v>14</v>
      </c>
      <c r="D21" s="15" t="s">
        <v>189</v>
      </c>
    </row>
    <row r="22" spans="1:4" ht="25.5" customHeight="1">
      <c r="A22" s="4"/>
      <c r="B22" s="7" t="str">
        <v>様式第７号</v>
      </c>
      <c r="C22" s="10" t="s">
        <v>173</v>
      </c>
      <c r="D22" s="13"/>
    </row>
    <row r="23" spans="1:4" ht="25.5" customHeight="1">
      <c r="A23" s="4"/>
      <c r="B23" s="7" t="s">
        <v>169</v>
      </c>
      <c r="C23" s="10" t="s">
        <v>185</v>
      </c>
      <c r="D23" s="13"/>
    </row>
    <row r="24" spans="1:4" ht="26.25">
      <c r="A24" s="4"/>
      <c r="B24" s="8" t="s">
        <v>172</v>
      </c>
      <c r="C24" s="11" t="s">
        <v>119</v>
      </c>
      <c r="D24" s="16"/>
    </row>
  </sheetData>
  <mergeCells count="2">
    <mergeCell ref="B2:D2"/>
    <mergeCell ref="B3:D3"/>
  </mergeCells>
  <phoneticPr fontId="1"/>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Z42"/>
  <sheetViews>
    <sheetView showGridLines="0" view="pageBreakPreview" topLeftCell="A19" zoomScale="85" zoomScaleSheetLayoutView="85" workbookViewId="0">
      <selection activeCell="B39" sqref="B39"/>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15.75" style="17" bestFit="1" customWidth="1"/>
    <col min="36" max="36" width="4.625" style="17" bestFit="1" customWidth="1"/>
    <col min="37" max="37" width="14.875" style="17" bestFit="1" customWidth="1"/>
    <col min="38" max="38" width="4.625" style="17" bestFit="1" customWidth="1"/>
    <col min="39" max="39" width="25.75" style="17" bestFit="1" customWidth="1"/>
    <col min="40" max="40" width="4.625" style="17" bestFit="1" customWidth="1"/>
    <col min="41" max="41" width="19" style="17" bestFit="1" customWidth="1"/>
    <col min="42" max="42" width="4.625" style="17" bestFit="1" customWidth="1"/>
    <col min="43" max="16384" width="13" style="17"/>
  </cols>
  <sheetData>
    <row r="1" spans="1:49" ht="19.5" customHeight="1">
      <c r="A1" s="60" t="str">
        <v>様式第５号５</v>
      </c>
      <c r="B1" s="60"/>
      <c r="C1" s="60"/>
      <c r="D1" s="60"/>
      <c r="E1" s="60"/>
      <c r="F1" s="60"/>
    </row>
    <row r="2" spans="1:49" ht="19.5" customHeight="1">
      <c r="A2" s="290" t="s">
        <v>72</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1:49"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49"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49" s="289" customFormat="1" ht="19.7"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505"/>
      <c r="Z5" s="506"/>
      <c r="AA5" s="507"/>
      <c r="AB5" s="507"/>
      <c r="AC5" s="510"/>
      <c r="AD5" s="73"/>
      <c r="AE5" s="73"/>
      <c r="AF5" s="73"/>
    </row>
    <row r="6" spans="1:49" s="289" customFormat="1" ht="19.7" customHeight="1">
      <c r="A6" s="465" t="s">
        <v>191</v>
      </c>
      <c r="B6" s="466"/>
      <c r="C6" s="466"/>
      <c r="D6" s="466"/>
      <c r="E6" s="466"/>
      <c r="F6" s="466"/>
      <c r="G6" s="466"/>
      <c r="H6" s="466"/>
      <c r="I6" s="466"/>
      <c r="J6" s="466"/>
      <c r="K6" s="355" t="s">
        <v>108</v>
      </c>
      <c r="L6" s="357"/>
      <c r="M6" s="357"/>
      <c r="N6" s="370"/>
      <c r="O6" s="370"/>
      <c r="P6" s="370"/>
      <c r="Q6" s="370"/>
      <c r="R6" s="355" t="s">
        <v>56</v>
      </c>
      <c r="S6" s="382"/>
      <c r="T6" s="385"/>
      <c r="U6" s="385"/>
      <c r="V6" s="385"/>
      <c r="W6" s="370"/>
      <c r="X6" s="370"/>
      <c r="Y6" s="397" t="s">
        <v>107</v>
      </c>
      <c r="Z6" s="402"/>
      <c r="AA6" s="411"/>
      <c r="AB6" s="425"/>
      <c r="AC6" s="439"/>
      <c r="AD6" s="73"/>
      <c r="AE6" s="73"/>
      <c r="AF6" s="73"/>
      <c r="AI6" s="459"/>
      <c r="AJ6" s="461"/>
      <c r="AK6" s="462"/>
      <c r="AL6" s="461"/>
      <c r="AM6" s="462"/>
      <c r="AN6" s="461"/>
      <c r="AP6" s="514"/>
    </row>
    <row r="7" spans="1:49" s="289" customFormat="1" ht="19.7"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59"/>
      <c r="AJ7" s="461"/>
      <c r="AK7" s="462"/>
      <c r="AL7" s="461"/>
      <c r="AM7" s="462"/>
      <c r="AN7" s="461"/>
      <c r="AO7" s="459"/>
      <c r="AP7" s="514"/>
    </row>
    <row r="8" spans="1:49" s="289" customFormat="1" ht="19.7" customHeight="1">
      <c r="A8" s="465" t="s">
        <v>191</v>
      </c>
      <c r="B8" s="466"/>
      <c r="C8" s="466"/>
      <c r="D8" s="466"/>
      <c r="E8" s="466"/>
      <c r="F8" s="466"/>
      <c r="G8" s="466"/>
      <c r="H8" s="466"/>
      <c r="I8" s="466"/>
      <c r="J8" s="466"/>
      <c r="K8" s="356" t="s">
        <v>108</v>
      </c>
      <c r="L8" s="358"/>
      <c r="M8" s="358"/>
      <c r="N8" s="371"/>
      <c r="O8" s="371"/>
      <c r="P8" s="371"/>
      <c r="Q8" s="371"/>
      <c r="R8" s="356" t="s">
        <v>56</v>
      </c>
      <c r="S8" s="383"/>
      <c r="T8" s="386"/>
      <c r="U8" s="386"/>
      <c r="V8" s="386"/>
      <c r="W8" s="371"/>
      <c r="X8" s="371"/>
      <c r="Y8" s="398" t="s">
        <v>107</v>
      </c>
      <c r="Z8" s="402"/>
      <c r="AA8" s="411"/>
      <c r="AB8" s="422"/>
      <c r="AC8" s="439"/>
      <c r="AD8" s="73"/>
      <c r="AE8" s="73"/>
      <c r="AF8" s="73"/>
      <c r="AI8" s="459"/>
      <c r="AJ8" s="461"/>
      <c r="AK8" s="462"/>
      <c r="AM8" s="462"/>
      <c r="AN8" s="461"/>
      <c r="AO8" s="459"/>
      <c r="AP8" s="514"/>
    </row>
    <row r="9" spans="1:49" s="289" customFormat="1" ht="19.7" customHeight="1">
      <c r="A9" s="465" t="s">
        <v>191</v>
      </c>
      <c r="B9" s="466"/>
      <c r="C9" s="466"/>
      <c r="D9" s="466"/>
      <c r="E9" s="466"/>
      <c r="F9" s="466"/>
      <c r="G9" s="466"/>
      <c r="H9" s="466"/>
      <c r="I9" s="466"/>
      <c r="J9" s="466"/>
      <c r="K9" s="356" t="s">
        <v>108</v>
      </c>
      <c r="L9" s="358"/>
      <c r="M9" s="358"/>
      <c r="N9" s="372"/>
      <c r="O9" s="372"/>
      <c r="P9" s="372"/>
      <c r="Q9" s="372"/>
      <c r="R9" s="381" t="s">
        <v>56</v>
      </c>
      <c r="S9" s="384"/>
      <c r="T9" s="387"/>
      <c r="U9" s="387"/>
      <c r="V9" s="387"/>
      <c r="W9" s="371"/>
      <c r="X9" s="371"/>
      <c r="Y9" s="398" t="s">
        <v>107</v>
      </c>
      <c r="Z9" s="403"/>
      <c r="AA9" s="412"/>
      <c r="AB9" s="426"/>
      <c r="AC9" s="441"/>
      <c r="AD9" s="73"/>
      <c r="AE9" s="73"/>
      <c r="AF9" s="73"/>
      <c r="AI9" s="460"/>
      <c r="AJ9" s="461"/>
      <c r="AO9" s="459"/>
      <c r="AP9" s="514"/>
    </row>
    <row r="10" spans="1:49" s="289" customFormat="1" ht="19.7" customHeight="1">
      <c r="A10" s="294" t="str">
        <v>⑦平成２５年 ４ 月 １ 日以降業務の実績</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442"/>
      <c r="AD10" s="73"/>
      <c r="AE10" s="73"/>
      <c r="AF10" s="73"/>
      <c r="AI10" s="460"/>
      <c r="AJ10" s="461"/>
      <c r="AO10" s="459"/>
      <c r="AP10" s="514"/>
    </row>
    <row r="11" spans="1:49" s="289" customFormat="1" ht="19.7" customHeight="1">
      <c r="A11" s="126" t="s">
        <v>84</v>
      </c>
      <c r="B11" s="141" t="s">
        <v>110</v>
      </c>
      <c r="C11" s="159"/>
      <c r="D11" s="141" t="s">
        <v>52</v>
      </c>
      <c r="E11" s="329"/>
      <c r="F11" s="329"/>
      <c r="G11" s="159"/>
      <c r="H11" s="344" t="s">
        <v>29</v>
      </c>
      <c r="I11" s="349"/>
      <c r="J11" s="349"/>
      <c r="K11" s="349"/>
      <c r="L11" s="359"/>
      <c r="M11" s="206" t="s">
        <v>111</v>
      </c>
      <c r="N11" s="218"/>
      <c r="O11" s="218"/>
      <c r="P11" s="218"/>
      <c r="Q11" s="218"/>
      <c r="R11" s="228"/>
      <c r="S11" s="232" t="s">
        <v>2</v>
      </c>
      <c r="T11" s="232"/>
      <c r="U11" s="232"/>
      <c r="V11" s="232"/>
      <c r="W11" s="232"/>
      <c r="X11" s="232"/>
      <c r="Y11" s="232"/>
      <c r="Z11" s="232"/>
      <c r="AA11" s="413" t="s">
        <v>57</v>
      </c>
      <c r="AB11" s="427"/>
      <c r="AC11" s="443"/>
      <c r="AD11" s="457"/>
      <c r="AE11" s="457"/>
      <c r="AO11" s="459"/>
    </row>
    <row r="12" spans="1:49" s="289" customFormat="1" ht="19.7" customHeight="1">
      <c r="A12" s="127"/>
      <c r="B12" s="142" t="s">
        <v>86</v>
      </c>
      <c r="C12" s="160"/>
      <c r="D12" s="143" t="s">
        <v>66</v>
      </c>
      <c r="E12" s="330"/>
      <c r="F12" s="330"/>
      <c r="G12" s="161"/>
      <c r="H12" s="345"/>
      <c r="I12" s="350"/>
      <c r="J12" s="350"/>
      <c r="K12" s="350"/>
      <c r="L12" s="360"/>
      <c r="M12" s="207" t="s">
        <v>112</v>
      </c>
      <c r="N12" s="219"/>
      <c r="O12" s="219"/>
      <c r="P12" s="219"/>
      <c r="Q12" s="219"/>
      <c r="R12" s="229"/>
      <c r="S12" s="63" t="s">
        <v>30</v>
      </c>
      <c r="T12" s="63"/>
      <c r="U12" s="63"/>
      <c r="V12" s="63"/>
      <c r="W12" s="63" t="s">
        <v>113</v>
      </c>
      <c r="X12" s="63"/>
      <c r="Y12" s="63"/>
      <c r="Z12" s="63"/>
      <c r="AA12" s="414" t="s">
        <v>114</v>
      </c>
      <c r="AB12" s="428"/>
      <c r="AC12" s="444"/>
      <c r="AD12" s="38"/>
      <c r="AE12" s="38"/>
    </row>
    <row r="13" spans="1:49" s="289" customFormat="1" ht="19.7" customHeight="1">
      <c r="A13" s="127"/>
      <c r="B13" s="142"/>
      <c r="C13" s="160"/>
      <c r="D13" s="321"/>
      <c r="E13" s="331"/>
      <c r="F13" s="331"/>
      <c r="G13" s="340"/>
      <c r="H13" s="345"/>
      <c r="I13" s="350"/>
      <c r="J13" s="350"/>
      <c r="K13" s="350"/>
      <c r="L13" s="360"/>
      <c r="M13" s="208"/>
      <c r="N13" s="220"/>
      <c r="O13" s="220"/>
      <c r="P13" s="220"/>
      <c r="Q13" s="220"/>
      <c r="R13" s="230"/>
      <c r="S13" s="63"/>
      <c r="T13" s="63"/>
      <c r="U13" s="63"/>
      <c r="V13" s="63"/>
      <c r="W13" s="63" t="s">
        <v>115</v>
      </c>
      <c r="X13" s="63"/>
      <c r="Y13" s="63"/>
      <c r="Z13" s="63"/>
      <c r="AA13" s="414" t="s">
        <v>116</v>
      </c>
      <c r="AB13" s="428"/>
      <c r="AC13" s="444"/>
      <c r="AD13" s="38"/>
      <c r="AE13" s="38"/>
    </row>
    <row r="14" spans="1:49" s="289" customFormat="1" ht="19.7" customHeight="1">
      <c r="A14" s="128"/>
      <c r="B14" s="143"/>
      <c r="C14" s="161"/>
      <c r="D14" s="322"/>
      <c r="E14" s="332"/>
      <c r="F14" s="332"/>
      <c r="G14" s="341"/>
      <c r="H14" s="346"/>
      <c r="I14" s="351"/>
      <c r="J14" s="351"/>
      <c r="K14" s="351"/>
      <c r="L14" s="361"/>
      <c r="M14" s="209" t="s">
        <v>117</v>
      </c>
      <c r="N14" s="221"/>
      <c r="O14" s="221"/>
      <c r="P14" s="221"/>
      <c r="Q14" s="221"/>
      <c r="R14" s="231"/>
      <c r="S14" s="191"/>
      <c r="T14" s="191"/>
      <c r="U14" s="191"/>
      <c r="V14" s="191"/>
      <c r="W14" s="191" t="s">
        <v>118</v>
      </c>
      <c r="X14" s="191"/>
      <c r="Y14" s="191"/>
      <c r="Z14" s="191"/>
      <c r="AA14" s="415" t="s">
        <v>19</v>
      </c>
      <c r="AB14" s="429"/>
      <c r="AC14" s="445"/>
      <c r="AD14" s="458"/>
      <c r="AE14" s="458"/>
      <c r="AW14" s="511"/>
    </row>
    <row r="15" spans="1:49" s="289" customFormat="1" ht="19.7" customHeight="1">
      <c r="A15" s="129" t="s">
        <v>41</v>
      </c>
      <c r="B15" s="144" t="s">
        <v>31</v>
      </c>
      <c r="C15" s="162"/>
      <c r="D15" s="323" t="s">
        <v>67</v>
      </c>
      <c r="E15" s="333"/>
      <c r="F15" s="333"/>
      <c r="G15" s="144"/>
      <c r="H15" s="470" t="str">
        <v>○○市新庁舎建設CM業務委託</v>
      </c>
      <c r="I15" s="478"/>
      <c r="J15" s="478"/>
      <c r="K15" s="478"/>
      <c r="L15" s="494"/>
      <c r="M15" s="363" t="str">
        <v>○○市</v>
      </c>
      <c r="N15" s="373"/>
      <c r="O15" s="373"/>
      <c r="P15" s="373"/>
      <c r="Q15" s="373"/>
      <c r="R15" s="373"/>
      <c r="S15" s="192" t="s">
        <v>120</v>
      </c>
      <c r="T15" s="199"/>
      <c r="U15" s="199"/>
      <c r="V15" s="199"/>
      <c r="W15" s="237" t="s">
        <v>121</v>
      </c>
      <c r="X15" s="237"/>
      <c r="Y15" s="237"/>
      <c r="Z15" s="237"/>
      <c r="AA15" s="416" t="str">
        <v>H25年12月</v>
      </c>
      <c r="AB15" s="430"/>
      <c r="AC15" s="446"/>
      <c r="AD15" s="38"/>
      <c r="AE15" s="38"/>
      <c r="AI15" s="285" t="s">
        <v>31</v>
      </c>
      <c r="AJ15" s="286">
        <v>1</v>
      </c>
      <c r="AK15" s="287" t="s">
        <v>49</v>
      </c>
      <c r="AL15" s="286">
        <v>1</v>
      </c>
    </row>
    <row r="16" spans="1:49" s="289" customFormat="1" ht="19.7" customHeight="1">
      <c r="A16" s="130"/>
      <c r="B16" s="186" t="s">
        <v>45</v>
      </c>
      <c r="C16" s="145"/>
      <c r="D16" s="145"/>
      <c r="E16" s="145"/>
      <c r="F16" s="145"/>
      <c r="G16" s="342"/>
      <c r="H16" s="471"/>
      <c r="I16" s="479"/>
      <c r="J16" s="479"/>
      <c r="K16" s="479"/>
      <c r="L16" s="495"/>
      <c r="M16" s="287" t="s">
        <v>50</v>
      </c>
      <c r="N16" s="286"/>
      <c r="O16" s="286"/>
      <c r="P16" s="286"/>
      <c r="Q16" s="286"/>
      <c r="R16" s="286"/>
      <c r="S16" s="193"/>
      <c r="T16" s="193"/>
      <c r="U16" s="193"/>
      <c r="V16" s="193"/>
      <c r="W16" s="238" t="s">
        <v>122</v>
      </c>
      <c r="X16" s="238"/>
      <c r="Y16" s="238"/>
      <c r="Z16" s="238"/>
      <c r="AA16" s="417" t="str">
        <v>H29年12月</v>
      </c>
      <c r="AB16" s="431"/>
      <c r="AC16" s="447"/>
      <c r="AD16" s="38"/>
      <c r="AE16" s="38"/>
      <c r="AI16" s="285" t="s">
        <v>69</v>
      </c>
      <c r="AJ16" s="286">
        <v>0.8</v>
      </c>
      <c r="AK16" s="287" t="s">
        <v>67</v>
      </c>
      <c r="AL16" s="288">
        <v>0.8</v>
      </c>
    </row>
    <row r="17" spans="1:52" s="289" customFormat="1" ht="19.7" customHeight="1">
      <c r="A17" s="131"/>
      <c r="B17" s="146">
        <f>VLOOKUP(B15,$AI$15:$AJ$17,2,FALSE)</f>
        <v>1</v>
      </c>
      <c r="C17" s="164"/>
      <c r="D17" s="324">
        <f>VLOOKUP(D15,$AK$15:$AL$18,2,FALSE)</f>
        <v>0.8</v>
      </c>
      <c r="E17" s="334"/>
      <c r="F17" s="334"/>
      <c r="G17" s="146"/>
      <c r="H17" s="472"/>
      <c r="I17" s="480"/>
      <c r="J17" s="480"/>
      <c r="K17" s="480"/>
      <c r="L17" s="496"/>
      <c r="M17" s="364" t="s">
        <v>65</v>
      </c>
      <c r="N17" s="374"/>
      <c r="O17" s="374"/>
      <c r="P17" s="374"/>
      <c r="Q17" s="374"/>
      <c r="R17" s="374"/>
      <c r="S17" s="194"/>
      <c r="T17" s="194"/>
      <c r="U17" s="194"/>
      <c r="V17" s="194"/>
      <c r="W17" s="239">
        <v>8500</v>
      </c>
      <c r="X17" s="247"/>
      <c r="Y17" s="247"/>
      <c r="Z17" s="254" t="s">
        <v>6</v>
      </c>
      <c r="AA17" s="418" t="str">
        <v>H30年3月</v>
      </c>
      <c r="AB17" s="432"/>
      <c r="AC17" s="448"/>
      <c r="AD17" s="458"/>
      <c r="AE17" s="458"/>
      <c r="AI17" s="55" t="s">
        <v>32</v>
      </c>
      <c r="AJ17" s="18"/>
      <c r="AK17" s="287" t="s">
        <v>68</v>
      </c>
      <c r="AL17" s="288">
        <v>0.5</v>
      </c>
      <c r="AZ17" s="512"/>
    </row>
    <row r="18" spans="1:52" s="289" customFormat="1" ht="19.7" customHeight="1">
      <c r="A18" s="129">
        <v>1</v>
      </c>
      <c r="B18" s="306" t="s">
        <v>32</v>
      </c>
      <c r="C18" s="317"/>
      <c r="D18" s="325" t="s">
        <v>32</v>
      </c>
      <c r="E18" s="335"/>
      <c r="F18" s="335"/>
      <c r="G18" s="343"/>
      <c r="H18" s="473"/>
      <c r="I18" s="481"/>
      <c r="J18" s="481"/>
      <c r="K18" s="481"/>
      <c r="L18" s="497"/>
      <c r="M18" s="365"/>
      <c r="N18" s="375"/>
      <c r="O18" s="375"/>
      <c r="P18" s="375"/>
      <c r="Q18" s="375"/>
      <c r="R18" s="375"/>
      <c r="S18" s="347"/>
      <c r="T18" s="352"/>
      <c r="U18" s="352"/>
      <c r="V18" s="352"/>
      <c r="W18" s="392" t="s">
        <v>123</v>
      </c>
      <c r="X18" s="392"/>
      <c r="Y18" s="392"/>
      <c r="Z18" s="392"/>
      <c r="AA18" s="419" t="s">
        <v>198</v>
      </c>
      <c r="AB18" s="433"/>
      <c r="AC18" s="449"/>
      <c r="AD18" s="38"/>
      <c r="AE18" s="38"/>
      <c r="AF18" s="38"/>
      <c r="AI18" s="18"/>
      <c r="AJ18" s="18"/>
      <c r="AK18" s="55" t="s">
        <v>32</v>
      </c>
      <c r="AL18" s="18"/>
    </row>
    <row r="19" spans="1:52" s="289" customFormat="1" ht="19.7" customHeight="1">
      <c r="A19" s="130"/>
      <c r="B19" s="186" t="s">
        <v>45</v>
      </c>
      <c r="C19" s="145"/>
      <c r="D19" s="145"/>
      <c r="E19" s="145"/>
      <c r="F19" s="145"/>
      <c r="G19" s="342"/>
      <c r="H19" s="474"/>
      <c r="I19" s="482"/>
      <c r="J19" s="482"/>
      <c r="K19" s="482"/>
      <c r="L19" s="498"/>
      <c r="M19" s="366"/>
      <c r="N19" s="376"/>
      <c r="O19" s="376"/>
      <c r="P19" s="376"/>
      <c r="Q19" s="376"/>
      <c r="R19" s="376"/>
      <c r="S19" s="196"/>
      <c r="T19" s="196"/>
      <c r="U19" s="196"/>
      <c r="V19" s="196"/>
      <c r="W19" s="241" t="s">
        <v>22</v>
      </c>
      <c r="X19" s="241"/>
      <c r="Y19" s="241"/>
      <c r="Z19" s="241"/>
      <c r="AA19" s="509" t="s">
        <v>211</v>
      </c>
      <c r="AB19" s="434"/>
      <c r="AC19" s="450"/>
      <c r="AD19" s="38"/>
      <c r="AE19" s="38"/>
      <c r="AF19" s="38"/>
    </row>
    <row r="20" spans="1:52" s="289" customFormat="1" ht="19.7" customHeight="1">
      <c r="A20" s="134"/>
      <c r="B20" s="150">
        <f>VLOOKUP(B18,$AI$15:$AJ$17,2,FALSE)</f>
        <v>0</v>
      </c>
      <c r="C20" s="168"/>
      <c r="D20" s="326">
        <f>VLOOKUP(D18,$AK$15:$AL$18,2,FALSE)</f>
        <v>0</v>
      </c>
      <c r="E20" s="336"/>
      <c r="F20" s="336"/>
      <c r="G20" s="150"/>
      <c r="H20" s="475"/>
      <c r="I20" s="483"/>
      <c r="J20" s="483"/>
      <c r="K20" s="483"/>
      <c r="L20" s="499"/>
      <c r="M20" s="367"/>
      <c r="N20" s="377"/>
      <c r="O20" s="377"/>
      <c r="P20" s="377"/>
      <c r="Q20" s="377"/>
      <c r="R20" s="377"/>
      <c r="S20" s="197"/>
      <c r="T20" s="197"/>
      <c r="U20" s="197"/>
      <c r="V20" s="197"/>
      <c r="W20" s="244"/>
      <c r="X20" s="249"/>
      <c r="Y20" s="249"/>
      <c r="Z20" s="256" t="s">
        <v>6</v>
      </c>
      <c r="AA20" s="509" t="s">
        <v>211</v>
      </c>
      <c r="AB20" s="434"/>
      <c r="AC20" s="450"/>
      <c r="AD20" s="458"/>
      <c r="AE20" s="458"/>
      <c r="AF20" s="458"/>
    </row>
    <row r="21" spans="1:52" s="289" customFormat="1" ht="19.7" customHeight="1">
      <c r="A21" s="133">
        <v>2</v>
      </c>
      <c r="B21" s="307" t="s">
        <v>32</v>
      </c>
      <c r="C21" s="149"/>
      <c r="D21" s="307" t="s">
        <v>32</v>
      </c>
      <c r="E21" s="337"/>
      <c r="F21" s="337"/>
      <c r="G21" s="149"/>
      <c r="H21" s="476"/>
      <c r="I21" s="484"/>
      <c r="J21" s="484"/>
      <c r="K21" s="484"/>
      <c r="L21" s="500"/>
      <c r="M21" s="366"/>
      <c r="N21" s="376"/>
      <c r="O21" s="376"/>
      <c r="P21" s="376"/>
      <c r="Q21" s="376"/>
      <c r="R21" s="376"/>
      <c r="S21" s="348"/>
      <c r="T21" s="196"/>
      <c r="U21" s="196"/>
      <c r="V21" s="196"/>
      <c r="W21" s="243" t="s">
        <v>123</v>
      </c>
      <c r="X21" s="243"/>
      <c r="Y21" s="243"/>
      <c r="Z21" s="243"/>
      <c r="AA21" s="509" t="s">
        <v>211</v>
      </c>
      <c r="AB21" s="434"/>
      <c r="AC21" s="450"/>
      <c r="AD21" s="38"/>
      <c r="AE21" s="38"/>
      <c r="AF21" s="38"/>
    </row>
    <row r="22" spans="1:52" s="289" customFormat="1" ht="19.7" customHeight="1">
      <c r="A22" s="130"/>
      <c r="B22" s="186" t="s">
        <v>45</v>
      </c>
      <c r="C22" s="145"/>
      <c r="D22" s="145"/>
      <c r="E22" s="145"/>
      <c r="F22" s="145"/>
      <c r="G22" s="342"/>
      <c r="H22" s="474"/>
      <c r="I22" s="482"/>
      <c r="J22" s="482"/>
      <c r="K22" s="482"/>
      <c r="L22" s="498"/>
      <c r="M22" s="366"/>
      <c r="N22" s="376"/>
      <c r="O22" s="376"/>
      <c r="P22" s="376"/>
      <c r="Q22" s="376"/>
      <c r="R22" s="376"/>
      <c r="S22" s="196"/>
      <c r="T22" s="196"/>
      <c r="U22" s="196"/>
      <c r="V22" s="196"/>
      <c r="W22" s="241" t="s">
        <v>22</v>
      </c>
      <c r="X22" s="241"/>
      <c r="Y22" s="241"/>
      <c r="Z22" s="241"/>
      <c r="AA22" s="509" t="s">
        <v>211</v>
      </c>
      <c r="AB22" s="434"/>
      <c r="AC22" s="450"/>
      <c r="AD22" s="38"/>
      <c r="AE22" s="38"/>
      <c r="AF22" s="38"/>
    </row>
    <row r="23" spans="1:52" s="289" customFormat="1" ht="19.7" customHeight="1">
      <c r="A23" s="130"/>
      <c r="B23" s="148">
        <f>VLOOKUP(B21,$AI$15:$AJ$17,2,FALSE)</f>
        <v>0</v>
      </c>
      <c r="C23" s="166"/>
      <c r="D23" s="327">
        <f>VLOOKUP(D21,$AK$15:$AL$18,2,FALSE)</f>
        <v>0</v>
      </c>
      <c r="E23" s="338"/>
      <c r="F23" s="338"/>
      <c r="G23" s="148"/>
      <c r="H23" s="475"/>
      <c r="I23" s="483"/>
      <c r="J23" s="483"/>
      <c r="K23" s="483"/>
      <c r="L23" s="499"/>
      <c r="M23" s="366"/>
      <c r="N23" s="376"/>
      <c r="O23" s="376"/>
      <c r="P23" s="376"/>
      <c r="Q23" s="376"/>
      <c r="R23" s="376"/>
      <c r="S23" s="196"/>
      <c r="T23" s="196"/>
      <c r="U23" s="196"/>
      <c r="V23" s="196"/>
      <c r="W23" s="242"/>
      <c r="X23" s="248"/>
      <c r="Y23" s="248"/>
      <c r="Z23" s="255" t="s">
        <v>6</v>
      </c>
      <c r="AA23" s="509" t="s">
        <v>211</v>
      </c>
      <c r="AB23" s="434"/>
      <c r="AC23" s="450"/>
      <c r="AD23" s="458"/>
      <c r="AE23" s="458"/>
      <c r="AF23" s="458"/>
    </row>
    <row r="24" spans="1:52" s="289" customFormat="1" ht="19.7" customHeight="1">
      <c r="A24" s="133">
        <v>3</v>
      </c>
      <c r="B24" s="307" t="s">
        <v>32</v>
      </c>
      <c r="C24" s="149"/>
      <c r="D24" s="307" t="s">
        <v>32</v>
      </c>
      <c r="E24" s="337"/>
      <c r="F24" s="337"/>
      <c r="G24" s="149"/>
      <c r="H24" s="476"/>
      <c r="I24" s="484"/>
      <c r="J24" s="484"/>
      <c r="K24" s="484"/>
      <c r="L24" s="500"/>
      <c r="M24" s="366"/>
      <c r="N24" s="376"/>
      <c r="O24" s="376"/>
      <c r="P24" s="376"/>
      <c r="Q24" s="376"/>
      <c r="R24" s="376"/>
      <c r="S24" s="348"/>
      <c r="T24" s="196"/>
      <c r="U24" s="196"/>
      <c r="V24" s="196"/>
      <c r="W24" s="243" t="s">
        <v>123</v>
      </c>
      <c r="X24" s="243"/>
      <c r="Y24" s="243"/>
      <c r="Z24" s="243"/>
      <c r="AA24" s="509" t="s">
        <v>211</v>
      </c>
      <c r="AB24" s="434"/>
      <c r="AC24" s="450"/>
      <c r="AD24" s="38"/>
      <c r="AE24" s="38"/>
      <c r="AF24" s="38"/>
    </row>
    <row r="25" spans="1:52" s="289" customFormat="1" ht="19.7" customHeight="1">
      <c r="A25" s="130"/>
      <c r="B25" s="186" t="s">
        <v>45</v>
      </c>
      <c r="C25" s="145"/>
      <c r="D25" s="145"/>
      <c r="E25" s="145"/>
      <c r="F25" s="145"/>
      <c r="G25" s="342"/>
      <c r="H25" s="474"/>
      <c r="I25" s="482"/>
      <c r="J25" s="482"/>
      <c r="K25" s="482"/>
      <c r="L25" s="498"/>
      <c r="M25" s="366"/>
      <c r="N25" s="376"/>
      <c r="O25" s="376"/>
      <c r="P25" s="376"/>
      <c r="Q25" s="376"/>
      <c r="R25" s="376"/>
      <c r="S25" s="196"/>
      <c r="T25" s="196"/>
      <c r="U25" s="196"/>
      <c r="V25" s="196"/>
      <c r="W25" s="241" t="s">
        <v>22</v>
      </c>
      <c r="X25" s="241"/>
      <c r="Y25" s="241"/>
      <c r="Z25" s="241"/>
      <c r="AA25" s="509" t="s">
        <v>211</v>
      </c>
      <c r="AB25" s="434"/>
      <c r="AC25" s="450"/>
      <c r="AD25" s="38"/>
      <c r="AE25" s="38"/>
      <c r="AF25" s="38"/>
    </row>
    <row r="26" spans="1:52" s="289" customFormat="1" ht="19.7" customHeight="1">
      <c r="A26" s="130"/>
      <c r="B26" s="148">
        <f>VLOOKUP(B24,$AI$15:$AJ$17,2,FALSE)</f>
        <v>0</v>
      </c>
      <c r="C26" s="166"/>
      <c r="D26" s="327">
        <f>VLOOKUP(D24,$AK$15:$AL$18,2,FALSE)</f>
        <v>0</v>
      </c>
      <c r="E26" s="338"/>
      <c r="F26" s="338"/>
      <c r="G26" s="148"/>
      <c r="H26" s="475"/>
      <c r="I26" s="483"/>
      <c r="J26" s="483"/>
      <c r="K26" s="483"/>
      <c r="L26" s="499"/>
      <c r="M26" s="366"/>
      <c r="N26" s="376"/>
      <c r="O26" s="376"/>
      <c r="P26" s="376"/>
      <c r="Q26" s="376"/>
      <c r="R26" s="376"/>
      <c r="S26" s="196"/>
      <c r="T26" s="196"/>
      <c r="U26" s="196"/>
      <c r="V26" s="196"/>
      <c r="W26" s="242"/>
      <c r="X26" s="248"/>
      <c r="Y26" s="248"/>
      <c r="Z26" s="255" t="s">
        <v>6</v>
      </c>
      <c r="AA26" s="509" t="s">
        <v>211</v>
      </c>
      <c r="AB26" s="434"/>
      <c r="AC26" s="450"/>
      <c r="AD26" s="458"/>
      <c r="AE26" s="458"/>
      <c r="AF26" s="458"/>
    </row>
    <row r="27" spans="1:52" s="289" customFormat="1" ht="19.7" customHeight="1">
      <c r="A27" s="133">
        <v>4</v>
      </c>
      <c r="B27" s="307" t="s">
        <v>32</v>
      </c>
      <c r="C27" s="149"/>
      <c r="D27" s="307" t="s">
        <v>32</v>
      </c>
      <c r="E27" s="337"/>
      <c r="F27" s="337"/>
      <c r="G27" s="149"/>
      <c r="H27" s="476"/>
      <c r="I27" s="484"/>
      <c r="J27" s="484"/>
      <c r="K27" s="484"/>
      <c r="L27" s="500"/>
      <c r="M27" s="366"/>
      <c r="N27" s="376"/>
      <c r="O27" s="376"/>
      <c r="P27" s="376"/>
      <c r="Q27" s="376"/>
      <c r="R27" s="376"/>
      <c r="S27" s="348"/>
      <c r="T27" s="196"/>
      <c r="U27" s="196"/>
      <c r="V27" s="196"/>
      <c r="W27" s="243" t="s">
        <v>123</v>
      </c>
      <c r="X27" s="243"/>
      <c r="Y27" s="243"/>
      <c r="Z27" s="243"/>
      <c r="AA27" s="509" t="s">
        <v>211</v>
      </c>
      <c r="AB27" s="434"/>
      <c r="AC27" s="450"/>
      <c r="AD27" s="38"/>
      <c r="AE27" s="38"/>
      <c r="AF27" s="38"/>
    </row>
    <row r="28" spans="1:52" s="289" customFormat="1" ht="19.7" customHeight="1">
      <c r="A28" s="130"/>
      <c r="B28" s="186" t="s">
        <v>45</v>
      </c>
      <c r="C28" s="145"/>
      <c r="D28" s="145"/>
      <c r="E28" s="145"/>
      <c r="F28" s="145"/>
      <c r="G28" s="342"/>
      <c r="H28" s="474"/>
      <c r="I28" s="482"/>
      <c r="J28" s="482"/>
      <c r="K28" s="482"/>
      <c r="L28" s="498"/>
      <c r="M28" s="366"/>
      <c r="N28" s="376"/>
      <c r="O28" s="376"/>
      <c r="P28" s="376"/>
      <c r="Q28" s="376"/>
      <c r="R28" s="376"/>
      <c r="S28" s="196"/>
      <c r="T28" s="196"/>
      <c r="U28" s="196"/>
      <c r="V28" s="196"/>
      <c r="W28" s="241" t="s">
        <v>22</v>
      </c>
      <c r="X28" s="241"/>
      <c r="Y28" s="241"/>
      <c r="Z28" s="241"/>
      <c r="AA28" s="509" t="s">
        <v>211</v>
      </c>
      <c r="AB28" s="434"/>
      <c r="AC28" s="450"/>
      <c r="AD28" s="38"/>
      <c r="AE28" s="38"/>
      <c r="AF28" s="38"/>
    </row>
    <row r="29" spans="1:52" s="289" customFormat="1" ht="19.7" customHeight="1">
      <c r="A29" s="130"/>
      <c r="B29" s="148">
        <f>VLOOKUP(B27,$AI$15:$AJ$17,2,FALSE)</f>
        <v>0</v>
      </c>
      <c r="C29" s="166"/>
      <c r="D29" s="327">
        <f>VLOOKUP(D27,$AK$15:$AL$18,2,FALSE)</f>
        <v>0</v>
      </c>
      <c r="E29" s="338"/>
      <c r="F29" s="338"/>
      <c r="G29" s="148"/>
      <c r="H29" s="475"/>
      <c r="I29" s="483"/>
      <c r="J29" s="483"/>
      <c r="K29" s="483"/>
      <c r="L29" s="499"/>
      <c r="M29" s="366"/>
      <c r="N29" s="376"/>
      <c r="O29" s="376"/>
      <c r="P29" s="376"/>
      <c r="Q29" s="376"/>
      <c r="R29" s="376"/>
      <c r="S29" s="196"/>
      <c r="T29" s="196"/>
      <c r="U29" s="196"/>
      <c r="V29" s="196"/>
      <c r="W29" s="242"/>
      <c r="X29" s="248"/>
      <c r="Y29" s="248"/>
      <c r="Z29" s="255" t="s">
        <v>6</v>
      </c>
      <c r="AA29" s="509" t="s">
        <v>211</v>
      </c>
      <c r="AB29" s="434"/>
      <c r="AC29" s="450"/>
      <c r="AD29" s="458"/>
      <c r="AE29" s="458"/>
      <c r="AF29" s="458"/>
    </row>
    <row r="30" spans="1:52" s="289" customFormat="1" ht="19.7" customHeight="1">
      <c r="A30" s="133">
        <v>5</v>
      </c>
      <c r="B30" s="307" t="s">
        <v>32</v>
      </c>
      <c r="C30" s="149"/>
      <c r="D30" s="307" t="s">
        <v>32</v>
      </c>
      <c r="E30" s="337"/>
      <c r="F30" s="337"/>
      <c r="G30" s="149"/>
      <c r="H30" s="476"/>
      <c r="I30" s="484"/>
      <c r="J30" s="484"/>
      <c r="K30" s="484"/>
      <c r="L30" s="500"/>
      <c r="M30" s="366"/>
      <c r="N30" s="376"/>
      <c r="O30" s="376"/>
      <c r="P30" s="376"/>
      <c r="Q30" s="376"/>
      <c r="R30" s="376"/>
      <c r="S30" s="348"/>
      <c r="T30" s="196"/>
      <c r="U30" s="196"/>
      <c r="V30" s="196"/>
      <c r="W30" s="243" t="s">
        <v>123</v>
      </c>
      <c r="X30" s="243"/>
      <c r="Y30" s="243"/>
      <c r="Z30" s="243"/>
      <c r="AA30" s="509" t="s">
        <v>211</v>
      </c>
      <c r="AB30" s="434"/>
      <c r="AC30" s="450"/>
      <c r="AD30" s="38"/>
      <c r="AE30" s="38"/>
      <c r="AF30" s="38"/>
    </row>
    <row r="31" spans="1:52" s="289" customFormat="1" ht="19.7" customHeight="1">
      <c r="A31" s="130"/>
      <c r="B31" s="186" t="s">
        <v>45</v>
      </c>
      <c r="C31" s="145"/>
      <c r="D31" s="145"/>
      <c r="E31" s="145"/>
      <c r="F31" s="145"/>
      <c r="G31" s="342"/>
      <c r="H31" s="474"/>
      <c r="I31" s="482"/>
      <c r="J31" s="482"/>
      <c r="K31" s="482"/>
      <c r="L31" s="498"/>
      <c r="M31" s="366"/>
      <c r="N31" s="376"/>
      <c r="O31" s="376"/>
      <c r="P31" s="376"/>
      <c r="Q31" s="376"/>
      <c r="R31" s="376"/>
      <c r="S31" s="196"/>
      <c r="T31" s="196"/>
      <c r="U31" s="196"/>
      <c r="V31" s="196"/>
      <c r="W31" s="241" t="s">
        <v>22</v>
      </c>
      <c r="X31" s="241"/>
      <c r="Y31" s="241"/>
      <c r="Z31" s="241"/>
      <c r="AA31" s="509" t="s">
        <v>211</v>
      </c>
      <c r="AB31" s="434"/>
      <c r="AC31" s="450"/>
      <c r="AD31" s="38"/>
      <c r="AE31" s="38"/>
      <c r="AF31" s="38"/>
    </row>
    <row r="32" spans="1:52" s="289" customFormat="1" ht="19.7" customHeight="1">
      <c r="A32" s="295"/>
      <c r="B32" s="150">
        <f>VLOOKUP(B30,$AI$15:$AJ$17,2,FALSE)</f>
        <v>0</v>
      </c>
      <c r="C32" s="168"/>
      <c r="D32" s="326">
        <f>VLOOKUP(D30,$AK$15:$AL$18,2,FALSE)</f>
        <v>0</v>
      </c>
      <c r="E32" s="336"/>
      <c r="F32" s="336"/>
      <c r="G32" s="150"/>
      <c r="H32" s="477"/>
      <c r="I32" s="485"/>
      <c r="J32" s="485"/>
      <c r="K32" s="485"/>
      <c r="L32" s="501"/>
      <c r="M32" s="368"/>
      <c r="N32" s="378"/>
      <c r="O32" s="378"/>
      <c r="P32" s="378"/>
      <c r="Q32" s="378"/>
      <c r="R32" s="378"/>
      <c r="S32" s="353"/>
      <c r="T32" s="353"/>
      <c r="U32" s="353"/>
      <c r="V32" s="353"/>
      <c r="W32" s="393"/>
      <c r="X32" s="394"/>
      <c r="Y32" s="394"/>
      <c r="Z32" s="404" t="s">
        <v>6</v>
      </c>
      <c r="AA32" s="509" t="s">
        <v>211</v>
      </c>
      <c r="AB32" s="434"/>
      <c r="AC32" s="450"/>
      <c r="AD32" s="458"/>
      <c r="AE32" s="458"/>
      <c r="AF32" s="458"/>
    </row>
    <row r="33" spans="1:43" s="289" customFormat="1" ht="19.7" customHeight="1">
      <c r="A33" s="296" t="s">
        <v>193</v>
      </c>
      <c r="B33" s="308" t="s">
        <v>12</v>
      </c>
      <c r="C33" s="308"/>
      <c r="D33" s="308"/>
      <c r="E33" s="308"/>
      <c r="F33" s="308" t="s">
        <v>58</v>
      </c>
      <c r="G33" s="308"/>
      <c r="H33" s="308"/>
      <c r="I33" s="308"/>
      <c r="J33" s="486" t="s">
        <v>59</v>
      </c>
      <c r="K33" s="490"/>
      <c r="L33" s="490"/>
      <c r="M33" s="502"/>
      <c r="N33" s="354" t="s">
        <v>43</v>
      </c>
      <c r="O33" s="354"/>
      <c r="P33" s="354"/>
      <c r="Q33" s="354"/>
      <c r="R33" s="354" t="s">
        <v>60</v>
      </c>
      <c r="S33" s="354"/>
      <c r="T33" s="354"/>
      <c r="U33" s="354"/>
      <c r="V33" s="354" t="s">
        <v>42</v>
      </c>
      <c r="W33" s="354"/>
      <c r="X33" s="354"/>
      <c r="Y33" s="354"/>
      <c r="Z33" s="405"/>
      <c r="AA33" s="421"/>
      <c r="AB33" s="421"/>
      <c r="AC33" s="451"/>
      <c r="AD33" s="458"/>
      <c r="AE33" s="458"/>
    </row>
    <row r="34" spans="1:43" s="289" customFormat="1" ht="19.7" customHeight="1">
      <c r="A34" s="297"/>
      <c r="B34" s="309" t="s">
        <v>53</v>
      </c>
      <c r="C34" s="309"/>
      <c r="D34" s="328">
        <v>3</v>
      </c>
      <c r="E34" s="339"/>
      <c r="F34" s="309" t="s">
        <v>53</v>
      </c>
      <c r="G34" s="309"/>
      <c r="H34" s="328">
        <v>3</v>
      </c>
      <c r="I34" s="339"/>
      <c r="J34" s="487" t="s">
        <v>53</v>
      </c>
      <c r="K34" s="491"/>
      <c r="L34" s="328">
        <v>3</v>
      </c>
      <c r="M34" s="339"/>
      <c r="N34" s="309" t="s">
        <v>53</v>
      </c>
      <c r="O34" s="309"/>
      <c r="P34" s="328">
        <v>3</v>
      </c>
      <c r="Q34" s="339"/>
      <c r="R34" s="309" t="s">
        <v>53</v>
      </c>
      <c r="S34" s="309"/>
      <c r="T34" s="328">
        <v>3</v>
      </c>
      <c r="U34" s="339"/>
      <c r="V34" s="390">
        <f>SUM(B35:U36)</f>
        <v>0</v>
      </c>
      <c r="W34" s="390"/>
      <c r="X34" s="390"/>
      <c r="Y34" s="390"/>
      <c r="Z34" s="406"/>
      <c r="AA34" s="422"/>
      <c r="AB34" s="422"/>
      <c r="AC34" s="439"/>
      <c r="AD34" s="458"/>
      <c r="AE34" s="458"/>
    </row>
    <row r="35" spans="1:43" s="289" customFormat="1" ht="18" customHeight="1">
      <c r="A35" s="297"/>
      <c r="B35" s="310">
        <f>D34*B20*D20</f>
        <v>0</v>
      </c>
      <c r="C35" s="310"/>
      <c r="D35" s="310"/>
      <c r="E35" s="310"/>
      <c r="F35" s="310">
        <f>H34*B23*D23</f>
        <v>0</v>
      </c>
      <c r="G35" s="310"/>
      <c r="H35" s="310"/>
      <c r="I35" s="310"/>
      <c r="J35" s="488">
        <f>L34*B26*D26</f>
        <v>0</v>
      </c>
      <c r="K35" s="492"/>
      <c r="L35" s="492"/>
      <c r="M35" s="503"/>
      <c r="N35" s="310">
        <f>P34*B29*D29</f>
        <v>0</v>
      </c>
      <c r="O35" s="310"/>
      <c r="P35" s="310"/>
      <c r="Q35" s="310"/>
      <c r="R35" s="310">
        <f>T34*B32*D32</f>
        <v>0</v>
      </c>
      <c r="S35" s="310"/>
      <c r="T35" s="310"/>
      <c r="U35" s="310"/>
      <c r="V35" s="390"/>
      <c r="W35" s="390"/>
      <c r="X35" s="390"/>
      <c r="Y35" s="390"/>
      <c r="Z35" s="407"/>
      <c r="AA35" s="422"/>
      <c r="AB35" s="422"/>
      <c r="AC35" s="439"/>
      <c r="AD35" s="458"/>
      <c r="AE35" s="458"/>
    </row>
    <row r="36" spans="1:43" s="289" customFormat="1" ht="18" customHeight="1">
      <c r="A36" s="297"/>
      <c r="B36" s="310"/>
      <c r="C36" s="310"/>
      <c r="D36" s="310"/>
      <c r="E36" s="310"/>
      <c r="F36" s="310"/>
      <c r="G36" s="310"/>
      <c r="H36" s="310"/>
      <c r="I36" s="310"/>
      <c r="J36" s="489"/>
      <c r="K36" s="493"/>
      <c r="L36" s="493"/>
      <c r="M36" s="504"/>
      <c r="N36" s="310"/>
      <c r="O36" s="310"/>
      <c r="P36" s="310"/>
      <c r="Q36" s="310"/>
      <c r="R36" s="310"/>
      <c r="S36" s="310"/>
      <c r="T36" s="310"/>
      <c r="U36" s="310"/>
      <c r="V36" s="390"/>
      <c r="W36" s="390"/>
      <c r="X36" s="390"/>
      <c r="Y36" s="390"/>
      <c r="Z36" s="408"/>
      <c r="AA36" s="423"/>
      <c r="AB36" s="423"/>
      <c r="AC36" s="452"/>
      <c r="AD36" s="458"/>
      <c r="AE36" s="458"/>
      <c r="AH36" s="17"/>
      <c r="AI36" s="17"/>
      <c r="AJ36" s="17"/>
      <c r="AK36" s="17"/>
      <c r="AL36" s="17"/>
      <c r="AM36" s="17"/>
      <c r="AN36" s="17"/>
      <c r="AO36" s="17"/>
      <c r="AP36" s="17"/>
    </row>
    <row r="37" spans="1:43" s="289" customFormat="1" ht="19.7" customHeight="1">
      <c r="A37" s="298" t="s">
        <v>61</v>
      </c>
      <c r="B37" s="467" t="s">
        <v>192</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453"/>
      <c r="AD37" s="458"/>
      <c r="AE37" s="458"/>
      <c r="AF37" s="458"/>
      <c r="AI37" s="17"/>
      <c r="AJ37" s="17"/>
      <c r="AK37" s="17"/>
      <c r="AL37" s="17"/>
      <c r="AM37" s="17"/>
      <c r="AN37" s="17"/>
      <c r="AO37" s="17"/>
      <c r="AP37" s="17"/>
      <c r="AQ37" s="17"/>
    </row>
    <row r="38" spans="1:43" s="289" customFormat="1" ht="19.7" customHeight="1">
      <c r="A38" s="299"/>
      <c r="B38" s="468" t="s">
        <v>214</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454"/>
      <c r="AD38" s="458"/>
      <c r="AE38" s="458"/>
      <c r="AF38" s="458"/>
      <c r="AI38" s="17"/>
      <c r="AJ38" s="17"/>
      <c r="AK38" s="17"/>
      <c r="AL38" s="17"/>
      <c r="AM38" s="17"/>
      <c r="AN38" s="17"/>
      <c r="AO38" s="17"/>
      <c r="AP38" s="17"/>
      <c r="AQ38" s="17"/>
    </row>
    <row r="39" spans="1:43" ht="19.7" customHeight="1">
      <c r="A39" s="299"/>
      <c r="B39" s="313" t="s">
        <v>62</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455"/>
    </row>
    <row r="40" spans="1:43" ht="19.7" customHeight="1">
      <c r="A40" s="300"/>
      <c r="B40" s="469" t="str">
        <v>４．記載できる実績、添付する資料については、様式第４号と同様です。</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456"/>
    </row>
    <row r="41" spans="1:43" ht="12.75" customHeight="1">
      <c r="A41" s="38"/>
      <c r="B41" s="38"/>
      <c r="C41" s="38"/>
      <c r="D41" s="38"/>
      <c r="E41" s="38"/>
    </row>
    <row r="42" spans="1:43" ht="12.75" customHeight="1">
      <c r="A42" s="38"/>
      <c r="B42" s="38"/>
      <c r="C42" s="38"/>
      <c r="D42" s="38"/>
      <c r="E42" s="38"/>
    </row>
  </sheetData>
  <mergeCells count="168">
    <mergeCell ref="A1:F1"/>
    <mergeCell ref="A3:B3"/>
    <mergeCell ref="C3:M3"/>
    <mergeCell ref="N3:Q3"/>
    <mergeCell ref="R3:Y3"/>
    <mergeCell ref="AA3:AB3"/>
    <mergeCell ref="A4:B4"/>
    <mergeCell ref="C4:M4"/>
    <mergeCell ref="N4:O4"/>
    <mergeCell ref="P4:U4"/>
    <mergeCell ref="V4:Y4"/>
    <mergeCell ref="Z4:AB4"/>
    <mergeCell ref="A6:J6"/>
    <mergeCell ref="N6:Q6"/>
    <mergeCell ref="W6:X6"/>
    <mergeCell ref="A7:J7"/>
    <mergeCell ref="N7:Q7"/>
    <mergeCell ref="W7:X7"/>
    <mergeCell ref="A8:J8"/>
    <mergeCell ref="N8:Q8"/>
    <mergeCell ref="W8:X8"/>
    <mergeCell ref="A9:J9"/>
    <mergeCell ref="N9:Q9"/>
    <mergeCell ref="W9:X9"/>
    <mergeCell ref="B11:C11"/>
    <mergeCell ref="D11:G11"/>
    <mergeCell ref="M11:R11"/>
    <mergeCell ref="S11:Z11"/>
    <mergeCell ref="AA11:AC11"/>
    <mergeCell ref="W12:Z12"/>
    <mergeCell ref="AA12:AC12"/>
    <mergeCell ref="W13:Z13"/>
    <mergeCell ref="AA13:AC13"/>
    <mergeCell ref="M14:R14"/>
    <mergeCell ref="W14:Z14"/>
    <mergeCell ref="AA14:AC14"/>
    <mergeCell ref="B15:C15"/>
    <mergeCell ref="D15:G15"/>
    <mergeCell ref="M15:R15"/>
    <mergeCell ref="W15:Z15"/>
    <mergeCell ref="AA15:AC15"/>
    <mergeCell ref="B16:G16"/>
    <mergeCell ref="M16:R16"/>
    <mergeCell ref="W16:Z16"/>
    <mergeCell ref="AA16:AC16"/>
    <mergeCell ref="B17:C17"/>
    <mergeCell ref="D17:G17"/>
    <mergeCell ref="M17:R17"/>
    <mergeCell ref="W17:Y17"/>
    <mergeCell ref="AA17:AC17"/>
    <mergeCell ref="B18:C18"/>
    <mergeCell ref="D18:G18"/>
    <mergeCell ref="M18:R18"/>
    <mergeCell ref="W18:Z18"/>
    <mergeCell ref="AA18:AC18"/>
    <mergeCell ref="B19:G19"/>
    <mergeCell ref="M19:R19"/>
    <mergeCell ref="W19:Z19"/>
    <mergeCell ref="AA19:AC19"/>
    <mergeCell ref="B20:C20"/>
    <mergeCell ref="D20:G20"/>
    <mergeCell ref="M20:R20"/>
    <mergeCell ref="W20:Y20"/>
    <mergeCell ref="AA20:AC20"/>
    <mergeCell ref="B21:C21"/>
    <mergeCell ref="D21:G21"/>
    <mergeCell ref="M21:R21"/>
    <mergeCell ref="W21:Z21"/>
    <mergeCell ref="AA21:AC21"/>
    <mergeCell ref="B22:G22"/>
    <mergeCell ref="M22:R22"/>
    <mergeCell ref="W22:Z22"/>
    <mergeCell ref="AA22:AC22"/>
    <mergeCell ref="B23:C23"/>
    <mergeCell ref="D23:G23"/>
    <mergeCell ref="M23:R23"/>
    <mergeCell ref="W23:Y23"/>
    <mergeCell ref="AA23:AC23"/>
    <mergeCell ref="B24:C24"/>
    <mergeCell ref="D24:G24"/>
    <mergeCell ref="M24:R24"/>
    <mergeCell ref="W24:Z24"/>
    <mergeCell ref="AA24:AC24"/>
    <mergeCell ref="B25:G25"/>
    <mergeCell ref="M25:R25"/>
    <mergeCell ref="W25:Z25"/>
    <mergeCell ref="AA25:AC25"/>
    <mergeCell ref="B26:C26"/>
    <mergeCell ref="D26:G26"/>
    <mergeCell ref="M26:R26"/>
    <mergeCell ref="W26:Y26"/>
    <mergeCell ref="AA26:AC26"/>
    <mergeCell ref="B27:C27"/>
    <mergeCell ref="D27:G27"/>
    <mergeCell ref="M27:R27"/>
    <mergeCell ref="W27:Z27"/>
    <mergeCell ref="AA27:AC27"/>
    <mergeCell ref="B28:G28"/>
    <mergeCell ref="M28:R28"/>
    <mergeCell ref="W28:Z28"/>
    <mergeCell ref="AA28:AC28"/>
    <mergeCell ref="B29:C29"/>
    <mergeCell ref="D29:G29"/>
    <mergeCell ref="M29:R29"/>
    <mergeCell ref="W29:Y29"/>
    <mergeCell ref="AA29:AC29"/>
    <mergeCell ref="B30:C30"/>
    <mergeCell ref="D30:G30"/>
    <mergeCell ref="M30:R30"/>
    <mergeCell ref="W30:Z30"/>
    <mergeCell ref="AA30:AC30"/>
    <mergeCell ref="B31:G31"/>
    <mergeCell ref="M31:R31"/>
    <mergeCell ref="W31:Z31"/>
    <mergeCell ref="AA31:AC31"/>
    <mergeCell ref="B32:C32"/>
    <mergeCell ref="D32:G32"/>
    <mergeCell ref="M32:R32"/>
    <mergeCell ref="W32:Y32"/>
    <mergeCell ref="AA32:AC32"/>
    <mergeCell ref="B33:E33"/>
    <mergeCell ref="F33:I33"/>
    <mergeCell ref="J33:M33"/>
    <mergeCell ref="N33:Q33"/>
    <mergeCell ref="R33:U33"/>
    <mergeCell ref="V33:Y33"/>
    <mergeCell ref="B34:C34"/>
    <mergeCell ref="D34:E34"/>
    <mergeCell ref="F34:G34"/>
    <mergeCell ref="H34:I34"/>
    <mergeCell ref="J34:K34"/>
    <mergeCell ref="L34:M34"/>
    <mergeCell ref="N34:O34"/>
    <mergeCell ref="P34:Q34"/>
    <mergeCell ref="R34:S34"/>
    <mergeCell ref="T34:U34"/>
    <mergeCell ref="A11:A14"/>
    <mergeCell ref="H11:L14"/>
    <mergeCell ref="B12:C14"/>
    <mergeCell ref="D12:G14"/>
    <mergeCell ref="M12:R13"/>
    <mergeCell ref="S12:V14"/>
    <mergeCell ref="A15:A17"/>
    <mergeCell ref="H15:L17"/>
    <mergeCell ref="S15:V17"/>
    <mergeCell ref="A18:A20"/>
    <mergeCell ref="H18:L20"/>
    <mergeCell ref="S18:V20"/>
    <mergeCell ref="A21:A23"/>
    <mergeCell ref="H21:L23"/>
    <mergeCell ref="S21:V23"/>
    <mergeCell ref="A24:A26"/>
    <mergeCell ref="H24:L26"/>
    <mergeCell ref="S24:V26"/>
    <mergeCell ref="A27:A29"/>
    <mergeCell ref="H27:L29"/>
    <mergeCell ref="S27:V29"/>
    <mergeCell ref="A30:A32"/>
    <mergeCell ref="H30:L32"/>
    <mergeCell ref="S30:V32"/>
    <mergeCell ref="A33:A36"/>
    <mergeCell ref="V34:Y36"/>
    <mergeCell ref="B35:E36"/>
    <mergeCell ref="F35:I36"/>
    <mergeCell ref="J35:M36"/>
    <mergeCell ref="N35:Q36"/>
    <mergeCell ref="R35:U36"/>
    <mergeCell ref="A37:A40"/>
  </mergeCells>
  <phoneticPr fontId="1"/>
  <dataValidations count="2">
    <dataValidation type="list" allowBlank="1" showDropDown="0" showInputMessage="1" showErrorMessage="1" sqref="B15:C15 B30:C30 B27:C27 B24:C24 B21:C21 B18:C18">
      <formula1>$AI$15:$AI$17</formula1>
    </dataValidation>
    <dataValidation type="list" allowBlank="1" showDropDown="0"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Z42"/>
  <sheetViews>
    <sheetView showGridLines="0" view="pageBreakPreview" topLeftCell="A10" zoomScale="85" zoomScaleSheetLayoutView="85" workbookViewId="0">
      <selection activeCell="AI31" sqref="AI31"/>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14" style="17" bestFit="1" customWidth="1"/>
    <col min="36" max="36" width="4.625" style="17" bestFit="1" customWidth="1"/>
    <col min="37" max="37" width="14.875" style="17" bestFit="1" customWidth="1"/>
    <col min="38" max="38" width="4.625" style="17" bestFit="1" customWidth="1"/>
    <col min="39" max="39" width="25.75" style="17" bestFit="1" customWidth="1"/>
    <col min="40" max="40" width="4.625" style="17" bestFit="1" customWidth="1"/>
    <col min="41" max="41" width="30.75" style="17" bestFit="1" customWidth="1"/>
    <col min="42" max="42" width="4.625" style="17" bestFit="1" customWidth="1"/>
    <col min="43" max="43" width="13" style="17"/>
    <col min="44" max="44" width="19.25" style="17" customWidth="1"/>
    <col min="45" max="16384" width="13" style="17"/>
  </cols>
  <sheetData>
    <row r="1" spans="1:51" ht="19.5" customHeight="1">
      <c r="A1" s="60" t="str">
        <v>様式第５号６</v>
      </c>
      <c r="B1" s="60"/>
      <c r="C1" s="60"/>
      <c r="D1" s="60"/>
      <c r="E1" s="60"/>
      <c r="F1" s="60"/>
    </row>
    <row r="2" spans="1:51" ht="19.5" customHeight="1">
      <c r="A2" s="290" t="s">
        <v>73</v>
      </c>
      <c r="B2" s="301"/>
      <c r="C2" s="301"/>
      <c r="D2" s="301"/>
      <c r="E2" s="301"/>
      <c r="F2" s="301"/>
      <c r="G2" s="301"/>
      <c r="H2" s="301"/>
      <c r="I2" s="301"/>
      <c r="J2" s="301"/>
      <c r="K2" s="301"/>
      <c r="L2" s="301"/>
      <c r="M2" s="301"/>
      <c r="N2" s="515"/>
      <c r="O2" s="515"/>
      <c r="P2" s="515"/>
      <c r="Q2" s="515"/>
      <c r="R2" s="515"/>
      <c r="S2" s="515"/>
      <c r="T2" s="515"/>
      <c r="U2" s="301"/>
      <c r="V2" s="516"/>
      <c r="W2" s="516"/>
      <c r="X2" s="516"/>
      <c r="Y2" s="516"/>
      <c r="Z2" s="516"/>
      <c r="AA2" s="516"/>
      <c r="AB2" s="516"/>
      <c r="AC2" s="301"/>
      <c r="AD2" s="301"/>
      <c r="AE2" s="301"/>
    </row>
    <row r="3" spans="1:51"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51"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51" s="289" customFormat="1" ht="19.7"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505"/>
      <c r="Z5" s="506"/>
      <c r="AA5" s="507"/>
      <c r="AB5" s="507"/>
      <c r="AC5" s="510"/>
      <c r="AD5" s="73"/>
      <c r="AE5" s="73"/>
      <c r="AF5" s="73"/>
    </row>
    <row r="6" spans="1:51" s="289" customFormat="1" ht="19.7" customHeight="1">
      <c r="A6" s="465" t="s">
        <v>191</v>
      </c>
      <c r="B6" s="466"/>
      <c r="C6" s="466"/>
      <c r="D6" s="466"/>
      <c r="E6" s="466"/>
      <c r="F6" s="466"/>
      <c r="G6" s="466"/>
      <c r="H6" s="466"/>
      <c r="I6" s="466"/>
      <c r="J6" s="466"/>
      <c r="K6" s="355" t="s">
        <v>108</v>
      </c>
      <c r="L6" s="357"/>
      <c r="M6" s="357"/>
      <c r="N6" s="370"/>
      <c r="O6" s="370"/>
      <c r="P6" s="370"/>
      <c r="Q6" s="370"/>
      <c r="R6" s="355" t="s">
        <v>56</v>
      </c>
      <c r="S6" s="382"/>
      <c r="T6" s="385"/>
      <c r="U6" s="385"/>
      <c r="V6" s="385"/>
      <c r="W6" s="370"/>
      <c r="X6" s="370"/>
      <c r="Y6" s="397" t="s">
        <v>107</v>
      </c>
      <c r="Z6" s="402"/>
      <c r="AA6" s="411"/>
      <c r="AB6" s="425"/>
      <c r="AC6" s="439"/>
      <c r="AD6" s="73"/>
      <c r="AE6" s="73"/>
      <c r="AF6" s="73"/>
      <c r="AI6" s="517"/>
      <c r="AJ6" s="461"/>
      <c r="AK6" s="462"/>
      <c r="AL6" s="461"/>
      <c r="AM6" s="462"/>
      <c r="AN6" s="461"/>
      <c r="AP6" s="463"/>
    </row>
    <row r="7" spans="1:51" s="289" customFormat="1" ht="19.7"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59"/>
      <c r="AJ7" s="461"/>
      <c r="AK7" s="462"/>
      <c r="AL7" s="461"/>
      <c r="AM7" s="462"/>
      <c r="AN7" s="461"/>
      <c r="AO7" s="459"/>
      <c r="AP7" s="463"/>
    </row>
    <row r="8" spans="1:51" s="289" customFormat="1" ht="19.7" customHeight="1">
      <c r="A8" s="465" t="s">
        <v>191</v>
      </c>
      <c r="B8" s="466"/>
      <c r="C8" s="466"/>
      <c r="D8" s="466"/>
      <c r="E8" s="466"/>
      <c r="F8" s="466"/>
      <c r="G8" s="466"/>
      <c r="H8" s="466"/>
      <c r="I8" s="466"/>
      <c r="J8" s="466"/>
      <c r="K8" s="356" t="s">
        <v>108</v>
      </c>
      <c r="L8" s="358"/>
      <c r="M8" s="358"/>
      <c r="N8" s="371"/>
      <c r="O8" s="371"/>
      <c r="P8" s="371"/>
      <c r="Q8" s="371"/>
      <c r="R8" s="356" t="s">
        <v>56</v>
      </c>
      <c r="S8" s="383"/>
      <c r="T8" s="386"/>
      <c r="U8" s="386"/>
      <c r="V8" s="386"/>
      <c r="W8" s="371"/>
      <c r="X8" s="371"/>
      <c r="Y8" s="398" t="s">
        <v>107</v>
      </c>
      <c r="Z8" s="402"/>
      <c r="AA8" s="411"/>
      <c r="AB8" s="422"/>
      <c r="AC8" s="439"/>
      <c r="AD8" s="73"/>
      <c r="AE8" s="73"/>
      <c r="AF8" s="73"/>
      <c r="AI8" s="459"/>
      <c r="AJ8" s="518"/>
      <c r="AK8" s="462"/>
      <c r="AM8" s="462"/>
      <c r="AN8" s="461"/>
      <c r="AO8" s="459"/>
      <c r="AP8" s="464"/>
    </row>
    <row r="9" spans="1:51" s="289" customFormat="1" ht="19.7" customHeight="1">
      <c r="A9" s="465" t="s">
        <v>191</v>
      </c>
      <c r="B9" s="466"/>
      <c r="C9" s="466"/>
      <c r="D9" s="466"/>
      <c r="E9" s="466"/>
      <c r="F9" s="466"/>
      <c r="G9" s="466"/>
      <c r="H9" s="466"/>
      <c r="I9" s="466"/>
      <c r="J9" s="466"/>
      <c r="K9" s="356" t="s">
        <v>108</v>
      </c>
      <c r="L9" s="358"/>
      <c r="M9" s="358"/>
      <c r="N9" s="372"/>
      <c r="O9" s="372"/>
      <c r="P9" s="372"/>
      <c r="Q9" s="372"/>
      <c r="R9" s="381" t="s">
        <v>56</v>
      </c>
      <c r="S9" s="384"/>
      <c r="T9" s="387"/>
      <c r="U9" s="387"/>
      <c r="V9" s="387"/>
      <c r="W9" s="371"/>
      <c r="X9" s="371"/>
      <c r="Y9" s="398" t="s">
        <v>107</v>
      </c>
      <c r="Z9" s="403"/>
      <c r="AA9" s="412"/>
      <c r="AB9" s="426"/>
      <c r="AC9" s="441"/>
      <c r="AD9" s="73"/>
      <c r="AE9" s="73"/>
      <c r="AF9" s="73"/>
      <c r="AI9" s="517"/>
      <c r="AJ9" s="461"/>
      <c r="AO9" s="459"/>
    </row>
    <row r="10" spans="1:51" s="289" customFormat="1" ht="19.7" customHeight="1">
      <c r="A10" s="294" t="str">
        <v>⑦平成２５年 ４ 月 １ 日以降業務の実績</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442"/>
      <c r="AD10" s="73"/>
      <c r="AE10" s="73"/>
      <c r="AF10" s="73"/>
    </row>
    <row r="11" spans="1:51" s="289" customFormat="1" ht="19.7" customHeight="1">
      <c r="A11" s="126" t="s">
        <v>84</v>
      </c>
      <c r="B11" s="141" t="s">
        <v>110</v>
      </c>
      <c r="C11" s="159"/>
      <c r="D11" s="141" t="s">
        <v>52</v>
      </c>
      <c r="E11" s="329"/>
      <c r="F11" s="329"/>
      <c r="G11" s="159"/>
      <c r="H11" s="344" t="s">
        <v>29</v>
      </c>
      <c r="I11" s="349"/>
      <c r="J11" s="349"/>
      <c r="K11" s="349"/>
      <c r="L11" s="359"/>
      <c r="M11" s="206" t="s">
        <v>111</v>
      </c>
      <c r="N11" s="218"/>
      <c r="O11" s="218"/>
      <c r="P11" s="218"/>
      <c r="Q11" s="218"/>
      <c r="R11" s="228"/>
      <c r="S11" s="232" t="s">
        <v>2</v>
      </c>
      <c r="T11" s="232"/>
      <c r="U11" s="232"/>
      <c r="V11" s="232"/>
      <c r="W11" s="232"/>
      <c r="X11" s="232"/>
      <c r="Y11" s="232"/>
      <c r="Z11" s="232"/>
      <c r="AA11" s="413" t="s">
        <v>57</v>
      </c>
      <c r="AB11" s="427"/>
      <c r="AC11" s="443"/>
      <c r="AD11" s="457"/>
      <c r="AE11" s="457"/>
    </row>
    <row r="12" spans="1:51" s="289" customFormat="1" ht="19.7" customHeight="1">
      <c r="A12" s="127"/>
      <c r="B12" s="142" t="s">
        <v>86</v>
      </c>
      <c r="C12" s="160"/>
      <c r="D12" s="143" t="s">
        <v>66</v>
      </c>
      <c r="E12" s="330"/>
      <c r="F12" s="330"/>
      <c r="G12" s="161"/>
      <c r="H12" s="345"/>
      <c r="I12" s="350"/>
      <c r="J12" s="350"/>
      <c r="K12" s="350"/>
      <c r="L12" s="360"/>
      <c r="M12" s="207" t="s">
        <v>112</v>
      </c>
      <c r="N12" s="219"/>
      <c r="O12" s="219"/>
      <c r="P12" s="219"/>
      <c r="Q12" s="219"/>
      <c r="R12" s="229"/>
      <c r="S12" s="63" t="s">
        <v>30</v>
      </c>
      <c r="T12" s="63"/>
      <c r="U12" s="63"/>
      <c r="V12" s="63"/>
      <c r="W12" s="63" t="s">
        <v>113</v>
      </c>
      <c r="X12" s="63"/>
      <c r="Y12" s="63"/>
      <c r="Z12" s="63"/>
      <c r="AA12" s="414" t="s">
        <v>114</v>
      </c>
      <c r="AB12" s="428"/>
      <c r="AC12" s="444"/>
      <c r="AD12" s="38"/>
      <c r="AE12" s="38"/>
    </row>
    <row r="13" spans="1:51" s="289" customFormat="1" ht="19.7" customHeight="1">
      <c r="A13" s="127"/>
      <c r="B13" s="142"/>
      <c r="C13" s="160"/>
      <c r="D13" s="321"/>
      <c r="E13" s="331"/>
      <c r="F13" s="331"/>
      <c r="G13" s="340"/>
      <c r="H13" s="345"/>
      <c r="I13" s="350"/>
      <c r="J13" s="350"/>
      <c r="K13" s="350"/>
      <c r="L13" s="360"/>
      <c r="M13" s="208"/>
      <c r="N13" s="220"/>
      <c r="O13" s="220"/>
      <c r="P13" s="220"/>
      <c r="Q13" s="220"/>
      <c r="R13" s="230"/>
      <c r="S13" s="63"/>
      <c r="T13" s="63"/>
      <c r="U13" s="63"/>
      <c r="V13" s="63"/>
      <c r="W13" s="63" t="s">
        <v>115</v>
      </c>
      <c r="X13" s="63"/>
      <c r="Y13" s="63"/>
      <c r="Z13" s="63"/>
      <c r="AA13" s="414" t="s">
        <v>116</v>
      </c>
      <c r="AB13" s="428"/>
      <c r="AC13" s="444"/>
      <c r="AD13" s="38"/>
      <c r="AE13" s="38"/>
    </row>
    <row r="14" spans="1:51" s="289" customFormat="1" ht="19.7" customHeight="1">
      <c r="A14" s="128"/>
      <c r="B14" s="143"/>
      <c r="C14" s="161"/>
      <c r="D14" s="322"/>
      <c r="E14" s="332"/>
      <c r="F14" s="332"/>
      <c r="G14" s="341"/>
      <c r="H14" s="346"/>
      <c r="I14" s="351"/>
      <c r="J14" s="351"/>
      <c r="K14" s="351"/>
      <c r="L14" s="361"/>
      <c r="M14" s="209" t="s">
        <v>117</v>
      </c>
      <c r="N14" s="221"/>
      <c r="O14" s="221"/>
      <c r="P14" s="221"/>
      <c r="Q14" s="221"/>
      <c r="R14" s="231"/>
      <c r="S14" s="191"/>
      <c r="T14" s="191"/>
      <c r="U14" s="191"/>
      <c r="V14" s="191"/>
      <c r="W14" s="191" t="s">
        <v>118</v>
      </c>
      <c r="X14" s="191"/>
      <c r="Y14" s="191"/>
      <c r="Z14" s="191"/>
      <c r="AA14" s="415" t="s">
        <v>19</v>
      </c>
      <c r="AB14" s="429"/>
      <c r="AC14" s="445"/>
      <c r="AD14" s="458"/>
      <c r="AE14" s="458"/>
      <c r="AY14" s="511"/>
    </row>
    <row r="15" spans="1:51" s="289" customFormat="1" ht="19.7" customHeight="1">
      <c r="A15" s="129" t="s">
        <v>41</v>
      </c>
      <c r="B15" s="144" t="s">
        <v>31</v>
      </c>
      <c r="C15" s="162"/>
      <c r="D15" s="323" t="s">
        <v>67</v>
      </c>
      <c r="E15" s="333"/>
      <c r="F15" s="333"/>
      <c r="G15" s="144"/>
      <c r="H15" s="470" t="str">
        <v>○○市新庁舎建設CM業務委託</v>
      </c>
      <c r="I15" s="478"/>
      <c r="J15" s="478"/>
      <c r="K15" s="478"/>
      <c r="L15" s="494"/>
      <c r="M15" s="363" t="str">
        <v>○○市</v>
      </c>
      <c r="N15" s="373"/>
      <c r="O15" s="373"/>
      <c r="P15" s="373"/>
      <c r="Q15" s="373"/>
      <c r="R15" s="373"/>
      <c r="S15" s="192" t="s">
        <v>120</v>
      </c>
      <c r="T15" s="199"/>
      <c r="U15" s="199"/>
      <c r="V15" s="199"/>
      <c r="W15" s="237" t="s">
        <v>121</v>
      </c>
      <c r="X15" s="237"/>
      <c r="Y15" s="237"/>
      <c r="Z15" s="237"/>
      <c r="AA15" s="416" t="str">
        <v>H25年12月</v>
      </c>
      <c r="AB15" s="430"/>
      <c r="AC15" s="446"/>
      <c r="AD15" s="38"/>
      <c r="AE15" s="38"/>
      <c r="AI15" s="285" t="s">
        <v>31</v>
      </c>
      <c r="AJ15" s="286">
        <v>1</v>
      </c>
      <c r="AK15" s="287" t="s">
        <v>49</v>
      </c>
      <c r="AL15" s="286">
        <v>1</v>
      </c>
    </row>
    <row r="16" spans="1:51" s="289" customFormat="1" ht="19.7" customHeight="1">
      <c r="A16" s="130"/>
      <c r="B16" s="186" t="s">
        <v>45</v>
      </c>
      <c r="C16" s="145"/>
      <c r="D16" s="145"/>
      <c r="E16" s="145"/>
      <c r="F16" s="145"/>
      <c r="G16" s="342"/>
      <c r="H16" s="471"/>
      <c r="I16" s="479"/>
      <c r="J16" s="479"/>
      <c r="K16" s="479"/>
      <c r="L16" s="495"/>
      <c r="M16" s="287" t="s">
        <v>50</v>
      </c>
      <c r="N16" s="286"/>
      <c r="O16" s="286"/>
      <c r="P16" s="286"/>
      <c r="Q16" s="286"/>
      <c r="R16" s="286"/>
      <c r="S16" s="193"/>
      <c r="T16" s="193"/>
      <c r="U16" s="193"/>
      <c r="V16" s="193"/>
      <c r="W16" s="238" t="s">
        <v>122</v>
      </c>
      <c r="X16" s="238"/>
      <c r="Y16" s="238"/>
      <c r="Z16" s="238"/>
      <c r="AA16" s="417" t="str">
        <v>H29年12月</v>
      </c>
      <c r="AB16" s="431"/>
      <c r="AC16" s="447"/>
      <c r="AD16" s="38"/>
      <c r="AE16" s="38"/>
      <c r="AI16" s="285" t="s">
        <v>69</v>
      </c>
      <c r="AJ16" s="286">
        <v>0.8</v>
      </c>
      <c r="AK16" s="287" t="s">
        <v>67</v>
      </c>
      <c r="AL16" s="288">
        <v>0.8</v>
      </c>
    </row>
    <row r="17" spans="1:52" s="289" customFormat="1" ht="19.7" customHeight="1">
      <c r="A17" s="131"/>
      <c r="B17" s="146">
        <f>VLOOKUP(B15,$AI$15:$AJ$17,2,FALSE)</f>
        <v>1</v>
      </c>
      <c r="C17" s="164"/>
      <c r="D17" s="324">
        <f>VLOOKUP(D15,$AK$15:$AL$18,2,FALSE)</f>
        <v>0.8</v>
      </c>
      <c r="E17" s="334"/>
      <c r="F17" s="334"/>
      <c r="G17" s="146"/>
      <c r="H17" s="472"/>
      <c r="I17" s="480"/>
      <c r="J17" s="480"/>
      <c r="K17" s="480"/>
      <c r="L17" s="496"/>
      <c r="M17" s="364" t="s">
        <v>65</v>
      </c>
      <c r="N17" s="374"/>
      <c r="O17" s="374"/>
      <c r="P17" s="374"/>
      <c r="Q17" s="374"/>
      <c r="R17" s="374"/>
      <c r="S17" s="194"/>
      <c r="T17" s="194"/>
      <c r="U17" s="194"/>
      <c r="V17" s="194"/>
      <c r="W17" s="239">
        <v>8500</v>
      </c>
      <c r="X17" s="247"/>
      <c r="Y17" s="247"/>
      <c r="Z17" s="254" t="s">
        <v>6</v>
      </c>
      <c r="AA17" s="418" t="str">
        <v>H30年3月</v>
      </c>
      <c r="AB17" s="432"/>
      <c r="AC17" s="448"/>
      <c r="AD17" s="458"/>
      <c r="AE17" s="458"/>
      <c r="AI17" s="55" t="s">
        <v>32</v>
      </c>
      <c r="AJ17" s="18"/>
      <c r="AK17" s="287" t="s">
        <v>68</v>
      </c>
      <c r="AL17" s="288">
        <v>0.5</v>
      </c>
      <c r="AZ17" s="512"/>
    </row>
    <row r="18" spans="1:52" s="289" customFormat="1" ht="19.7" customHeight="1">
      <c r="A18" s="129">
        <v>1</v>
      </c>
      <c r="B18" s="306" t="s">
        <v>32</v>
      </c>
      <c r="C18" s="317"/>
      <c r="D18" s="325" t="s">
        <v>32</v>
      </c>
      <c r="E18" s="335"/>
      <c r="F18" s="335"/>
      <c r="G18" s="343"/>
      <c r="H18" s="473"/>
      <c r="I18" s="481"/>
      <c r="J18" s="481"/>
      <c r="K18" s="481"/>
      <c r="L18" s="497"/>
      <c r="M18" s="365"/>
      <c r="N18" s="375"/>
      <c r="O18" s="375"/>
      <c r="P18" s="375"/>
      <c r="Q18" s="375"/>
      <c r="R18" s="375"/>
      <c r="S18" s="347"/>
      <c r="T18" s="352"/>
      <c r="U18" s="352"/>
      <c r="V18" s="352"/>
      <c r="W18" s="392" t="s">
        <v>123</v>
      </c>
      <c r="X18" s="392"/>
      <c r="Y18" s="392"/>
      <c r="Z18" s="392"/>
      <c r="AA18" s="508" t="s">
        <v>211</v>
      </c>
      <c r="AB18" s="433"/>
      <c r="AC18" s="449"/>
      <c r="AD18" s="38"/>
      <c r="AE18" s="38"/>
      <c r="AF18" s="38"/>
      <c r="AI18" s="18"/>
      <c r="AJ18" s="18"/>
      <c r="AK18" s="55" t="s">
        <v>32</v>
      </c>
      <c r="AL18" s="18"/>
    </row>
    <row r="19" spans="1:52" s="289" customFormat="1" ht="19.7" customHeight="1">
      <c r="A19" s="130"/>
      <c r="B19" s="186" t="s">
        <v>45</v>
      </c>
      <c r="C19" s="145"/>
      <c r="D19" s="145"/>
      <c r="E19" s="145"/>
      <c r="F19" s="145"/>
      <c r="G19" s="342"/>
      <c r="H19" s="474"/>
      <c r="I19" s="482"/>
      <c r="J19" s="482"/>
      <c r="K19" s="482"/>
      <c r="L19" s="498"/>
      <c r="M19" s="366"/>
      <c r="N19" s="376"/>
      <c r="O19" s="376"/>
      <c r="P19" s="376"/>
      <c r="Q19" s="376"/>
      <c r="R19" s="376"/>
      <c r="S19" s="196"/>
      <c r="T19" s="196"/>
      <c r="U19" s="196"/>
      <c r="V19" s="196"/>
      <c r="W19" s="241" t="s">
        <v>22</v>
      </c>
      <c r="X19" s="241"/>
      <c r="Y19" s="241"/>
      <c r="Z19" s="241"/>
      <c r="AA19" s="420" t="s">
        <v>198</v>
      </c>
      <c r="AB19" s="434"/>
      <c r="AC19" s="450"/>
      <c r="AD19" s="38"/>
      <c r="AE19" s="38"/>
      <c r="AF19" s="38"/>
    </row>
    <row r="20" spans="1:52" s="289" customFormat="1" ht="19.7" customHeight="1">
      <c r="A20" s="134"/>
      <c r="B20" s="150">
        <f>VLOOKUP(B18,$AI$15:$AJ$17,2,FALSE)</f>
        <v>0</v>
      </c>
      <c r="C20" s="168"/>
      <c r="D20" s="326">
        <f>VLOOKUP(D18,$AK$15:$AL$18,2,FALSE)</f>
        <v>0</v>
      </c>
      <c r="E20" s="336"/>
      <c r="F20" s="336"/>
      <c r="G20" s="150"/>
      <c r="H20" s="475"/>
      <c r="I20" s="483"/>
      <c r="J20" s="483"/>
      <c r="K20" s="483"/>
      <c r="L20" s="499"/>
      <c r="M20" s="367"/>
      <c r="N20" s="377"/>
      <c r="O20" s="377"/>
      <c r="P20" s="377"/>
      <c r="Q20" s="377"/>
      <c r="R20" s="377"/>
      <c r="S20" s="197"/>
      <c r="T20" s="197"/>
      <c r="U20" s="197"/>
      <c r="V20" s="197"/>
      <c r="W20" s="244"/>
      <c r="X20" s="249"/>
      <c r="Y20" s="249"/>
      <c r="Z20" s="256" t="s">
        <v>6</v>
      </c>
      <c r="AA20" s="420" t="s">
        <v>198</v>
      </c>
      <c r="AB20" s="434"/>
      <c r="AC20" s="450"/>
      <c r="AD20" s="458"/>
      <c r="AE20" s="458"/>
      <c r="AF20" s="458"/>
    </row>
    <row r="21" spans="1:52" s="289" customFormat="1" ht="19.7" customHeight="1">
      <c r="A21" s="133">
        <v>2</v>
      </c>
      <c r="B21" s="307" t="s">
        <v>32</v>
      </c>
      <c r="C21" s="149"/>
      <c r="D21" s="307" t="s">
        <v>32</v>
      </c>
      <c r="E21" s="337"/>
      <c r="F21" s="337"/>
      <c r="G21" s="149"/>
      <c r="H21" s="476"/>
      <c r="I21" s="484"/>
      <c r="J21" s="484"/>
      <c r="K21" s="484"/>
      <c r="L21" s="500"/>
      <c r="M21" s="366"/>
      <c r="N21" s="376"/>
      <c r="O21" s="376"/>
      <c r="P21" s="376"/>
      <c r="Q21" s="376"/>
      <c r="R21" s="376"/>
      <c r="S21" s="348"/>
      <c r="T21" s="196"/>
      <c r="U21" s="196"/>
      <c r="V21" s="196"/>
      <c r="W21" s="243" t="s">
        <v>123</v>
      </c>
      <c r="X21" s="243"/>
      <c r="Y21" s="243"/>
      <c r="Z21" s="243"/>
      <c r="AA21" s="420" t="s">
        <v>198</v>
      </c>
      <c r="AB21" s="434"/>
      <c r="AC21" s="450"/>
      <c r="AD21" s="38"/>
      <c r="AE21" s="38"/>
      <c r="AF21" s="38"/>
    </row>
    <row r="22" spans="1:52" s="289" customFormat="1" ht="19.7" customHeight="1">
      <c r="A22" s="130"/>
      <c r="B22" s="186" t="s">
        <v>45</v>
      </c>
      <c r="C22" s="145"/>
      <c r="D22" s="145"/>
      <c r="E22" s="145"/>
      <c r="F22" s="145"/>
      <c r="G22" s="342"/>
      <c r="H22" s="474"/>
      <c r="I22" s="482"/>
      <c r="J22" s="482"/>
      <c r="K22" s="482"/>
      <c r="L22" s="498"/>
      <c r="M22" s="366"/>
      <c r="N22" s="376"/>
      <c r="O22" s="376"/>
      <c r="P22" s="376"/>
      <c r="Q22" s="376"/>
      <c r="R22" s="376"/>
      <c r="S22" s="196"/>
      <c r="T22" s="196"/>
      <c r="U22" s="196"/>
      <c r="V22" s="196"/>
      <c r="W22" s="241" t="s">
        <v>22</v>
      </c>
      <c r="X22" s="241"/>
      <c r="Y22" s="241"/>
      <c r="Z22" s="241"/>
      <c r="AA22" s="420" t="s">
        <v>198</v>
      </c>
      <c r="AB22" s="434"/>
      <c r="AC22" s="450"/>
      <c r="AD22" s="38"/>
      <c r="AE22" s="38"/>
      <c r="AF22" s="38"/>
    </row>
    <row r="23" spans="1:52" s="289" customFormat="1" ht="19.7" customHeight="1">
      <c r="A23" s="130"/>
      <c r="B23" s="148">
        <f>VLOOKUP(B21,$AI$15:$AJ$17,2,FALSE)</f>
        <v>0</v>
      </c>
      <c r="C23" s="166"/>
      <c r="D23" s="327">
        <f>VLOOKUP(D21,$AK$15:$AL$18,2,FALSE)</f>
        <v>0</v>
      </c>
      <c r="E23" s="338"/>
      <c r="F23" s="338"/>
      <c r="G23" s="148"/>
      <c r="H23" s="475"/>
      <c r="I23" s="483"/>
      <c r="J23" s="483"/>
      <c r="K23" s="483"/>
      <c r="L23" s="499"/>
      <c r="M23" s="366"/>
      <c r="N23" s="376"/>
      <c r="O23" s="376"/>
      <c r="P23" s="376"/>
      <c r="Q23" s="376"/>
      <c r="R23" s="376"/>
      <c r="S23" s="196"/>
      <c r="T23" s="196"/>
      <c r="U23" s="196"/>
      <c r="V23" s="196"/>
      <c r="W23" s="242"/>
      <c r="X23" s="248"/>
      <c r="Y23" s="248"/>
      <c r="Z23" s="255" t="s">
        <v>6</v>
      </c>
      <c r="AA23" s="420" t="s">
        <v>198</v>
      </c>
      <c r="AB23" s="434"/>
      <c r="AC23" s="450"/>
      <c r="AD23" s="458"/>
      <c r="AE23" s="458"/>
      <c r="AF23" s="458"/>
    </row>
    <row r="24" spans="1:52" s="289" customFormat="1" ht="19.7" customHeight="1">
      <c r="A24" s="133">
        <v>3</v>
      </c>
      <c r="B24" s="307" t="s">
        <v>32</v>
      </c>
      <c r="C24" s="149"/>
      <c r="D24" s="307" t="s">
        <v>32</v>
      </c>
      <c r="E24" s="337"/>
      <c r="F24" s="337"/>
      <c r="G24" s="149"/>
      <c r="H24" s="476"/>
      <c r="I24" s="484"/>
      <c r="J24" s="484"/>
      <c r="K24" s="484"/>
      <c r="L24" s="500"/>
      <c r="M24" s="366"/>
      <c r="N24" s="376"/>
      <c r="O24" s="376"/>
      <c r="P24" s="376"/>
      <c r="Q24" s="376"/>
      <c r="R24" s="376"/>
      <c r="S24" s="348"/>
      <c r="T24" s="196"/>
      <c r="U24" s="196"/>
      <c r="V24" s="196"/>
      <c r="W24" s="243" t="s">
        <v>123</v>
      </c>
      <c r="X24" s="243"/>
      <c r="Y24" s="243"/>
      <c r="Z24" s="243"/>
      <c r="AA24" s="420" t="s">
        <v>198</v>
      </c>
      <c r="AB24" s="434"/>
      <c r="AC24" s="450"/>
      <c r="AD24" s="38"/>
      <c r="AE24" s="38"/>
      <c r="AF24" s="38"/>
    </row>
    <row r="25" spans="1:52" s="289" customFormat="1" ht="19.7" customHeight="1">
      <c r="A25" s="130"/>
      <c r="B25" s="186" t="s">
        <v>45</v>
      </c>
      <c r="C25" s="145"/>
      <c r="D25" s="145"/>
      <c r="E25" s="145"/>
      <c r="F25" s="145"/>
      <c r="G25" s="342"/>
      <c r="H25" s="474"/>
      <c r="I25" s="482"/>
      <c r="J25" s="482"/>
      <c r="K25" s="482"/>
      <c r="L25" s="498"/>
      <c r="M25" s="366"/>
      <c r="N25" s="376"/>
      <c r="O25" s="376"/>
      <c r="P25" s="376"/>
      <c r="Q25" s="376"/>
      <c r="R25" s="376"/>
      <c r="S25" s="196"/>
      <c r="T25" s="196"/>
      <c r="U25" s="196"/>
      <c r="V25" s="196"/>
      <c r="W25" s="241" t="s">
        <v>22</v>
      </c>
      <c r="X25" s="241"/>
      <c r="Y25" s="241"/>
      <c r="Z25" s="241"/>
      <c r="AA25" s="420" t="s">
        <v>198</v>
      </c>
      <c r="AB25" s="434"/>
      <c r="AC25" s="450"/>
      <c r="AD25" s="38"/>
      <c r="AE25" s="38"/>
      <c r="AF25" s="38"/>
    </row>
    <row r="26" spans="1:52" s="289" customFormat="1" ht="19.7" customHeight="1">
      <c r="A26" s="130"/>
      <c r="B26" s="148">
        <f>VLOOKUP(B24,$AI$15:$AJ$17,2,FALSE)</f>
        <v>0</v>
      </c>
      <c r="C26" s="166"/>
      <c r="D26" s="327">
        <f>VLOOKUP(D24,$AK$15:$AL$18,2,FALSE)</f>
        <v>0</v>
      </c>
      <c r="E26" s="338"/>
      <c r="F26" s="338"/>
      <c r="G26" s="148"/>
      <c r="H26" s="475"/>
      <c r="I26" s="483"/>
      <c r="J26" s="483"/>
      <c r="K26" s="483"/>
      <c r="L26" s="499"/>
      <c r="M26" s="366"/>
      <c r="N26" s="376"/>
      <c r="O26" s="376"/>
      <c r="P26" s="376"/>
      <c r="Q26" s="376"/>
      <c r="R26" s="376"/>
      <c r="S26" s="196"/>
      <c r="T26" s="196"/>
      <c r="U26" s="196"/>
      <c r="V26" s="196"/>
      <c r="W26" s="242"/>
      <c r="X26" s="248"/>
      <c r="Y26" s="248"/>
      <c r="Z26" s="255" t="s">
        <v>6</v>
      </c>
      <c r="AA26" s="420" t="s">
        <v>198</v>
      </c>
      <c r="AB26" s="434"/>
      <c r="AC26" s="450"/>
      <c r="AD26" s="458"/>
      <c r="AE26" s="458"/>
      <c r="AF26" s="458"/>
    </row>
    <row r="27" spans="1:52" s="289" customFormat="1" ht="19.7" customHeight="1">
      <c r="A27" s="133">
        <v>4</v>
      </c>
      <c r="B27" s="307" t="s">
        <v>32</v>
      </c>
      <c r="C27" s="149"/>
      <c r="D27" s="307" t="s">
        <v>32</v>
      </c>
      <c r="E27" s="337"/>
      <c r="F27" s="337"/>
      <c r="G27" s="149"/>
      <c r="H27" s="476"/>
      <c r="I27" s="484"/>
      <c r="J27" s="484"/>
      <c r="K27" s="484"/>
      <c r="L27" s="500"/>
      <c r="M27" s="366"/>
      <c r="N27" s="376"/>
      <c r="O27" s="376"/>
      <c r="P27" s="376"/>
      <c r="Q27" s="376"/>
      <c r="R27" s="376"/>
      <c r="S27" s="348"/>
      <c r="T27" s="196"/>
      <c r="U27" s="196"/>
      <c r="V27" s="196"/>
      <c r="W27" s="243" t="s">
        <v>123</v>
      </c>
      <c r="X27" s="243"/>
      <c r="Y27" s="243"/>
      <c r="Z27" s="243"/>
      <c r="AA27" s="420" t="s">
        <v>198</v>
      </c>
      <c r="AB27" s="434"/>
      <c r="AC27" s="450"/>
      <c r="AD27" s="38"/>
      <c r="AE27" s="38"/>
      <c r="AF27" s="38"/>
    </row>
    <row r="28" spans="1:52" s="289" customFormat="1" ht="19.7" customHeight="1">
      <c r="A28" s="130"/>
      <c r="B28" s="186" t="s">
        <v>45</v>
      </c>
      <c r="C28" s="145"/>
      <c r="D28" s="145"/>
      <c r="E28" s="145"/>
      <c r="F28" s="145"/>
      <c r="G28" s="342"/>
      <c r="H28" s="474"/>
      <c r="I28" s="482"/>
      <c r="J28" s="482"/>
      <c r="K28" s="482"/>
      <c r="L28" s="498"/>
      <c r="M28" s="366"/>
      <c r="N28" s="376"/>
      <c r="O28" s="376"/>
      <c r="P28" s="376"/>
      <c r="Q28" s="376"/>
      <c r="R28" s="376"/>
      <c r="S28" s="196"/>
      <c r="T28" s="196"/>
      <c r="U28" s="196"/>
      <c r="V28" s="196"/>
      <c r="W28" s="241" t="s">
        <v>22</v>
      </c>
      <c r="X28" s="241"/>
      <c r="Y28" s="241"/>
      <c r="Z28" s="241"/>
      <c r="AA28" s="420" t="s">
        <v>198</v>
      </c>
      <c r="AB28" s="434"/>
      <c r="AC28" s="450"/>
      <c r="AD28" s="38"/>
      <c r="AE28" s="38"/>
      <c r="AF28" s="38"/>
    </row>
    <row r="29" spans="1:52" s="289" customFormat="1" ht="19.7" customHeight="1">
      <c r="A29" s="130"/>
      <c r="B29" s="148">
        <f>VLOOKUP(B27,$AI$15:$AJ$17,2,FALSE)</f>
        <v>0</v>
      </c>
      <c r="C29" s="166"/>
      <c r="D29" s="327">
        <f>VLOOKUP(D27,$AK$15:$AL$18,2,FALSE)</f>
        <v>0</v>
      </c>
      <c r="E29" s="338"/>
      <c r="F29" s="338"/>
      <c r="G29" s="148"/>
      <c r="H29" s="475"/>
      <c r="I29" s="483"/>
      <c r="J29" s="483"/>
      <c r="K29" s="483"/>
      <c r="L29" s="499"/>
      <c r="M29" s="366"/>
      <c r="N29" s="376"/>
      <c r="O29" s="376"/>
      <c r="P29" s="376"/>
      <c r="Q29" s="376"/>
      <c r="R29" s="376"/>
      <c r="S29" s="196"/>
      <c r="T29" s="196"/>
      <c r="U29" s="196"/>
      <c r="V29" s="196"/>
      <c r="W29" s="242"/>
      <c r="X29" s="248"/>
      <c r="Y29" s="248"/>
      <c r="Z29" s="255" t="s">
        <v>6</v>
      </c>
      <c r="AA29" s="420" t="s">
        <v>198</v>
      </c>
      <c r="AB29" s="434"/>
      <c r="AC29" s="450"/>
      <c r="AD29" s="458"/>
      <c r="AE29" s="458"/>
      <c r="AF29" s="458"/>
    </row>
    <row r="30" spans="1:52" s="289" customFormat="1" ht="19.7" customHeight="1">
      <c r="A30" s="133">
        <v>5</v>
      </c>
      <c r="B30" s="307" t="s">
        <v>32</v>
      </c>
      <c r="C30" s="149"/>
      <c r="D30" s="307" t="s">
        <v>32</v>
      </c>
      <c r="E30" s="337"/>
      <c r="F30" s="337"/>
      <c r="G30" s="149"/>
      <c r="H30" s="476"/>
      <c r="I30" s="484"/>
      <c r="J30" s="484"/>
      <c r="K30" s="484"/>
      <c r="L30" s="500"/>
      <c r="M30" s="366"/>
      <c r="N30" s="376"/>
      <c r="O30" s="376"/>
      <c r="P30" s="376"/>
      <c r="Q30" s="376"/>
      <c r="R30" s="376"/>
      <c r="S30" s="348"/>
      <c r="T30" s="196"/>
      <c r="U30" s="196"/>
      <c r="V30" s="196"/>
      <c r="W30" s="243" t="s">
        <v>123</v>
      </c>
      <c r="X30" s="243"/>
      <c r="Y30" s="243"/>
      <c r="Z30" s="243"/>
      <c r="AA30" s="420" t="s">
        <v>198</v>
      </c>
      <c r="AB30" s="434"/>
      <c r="AC30" s="450"/>
      <c r="AD30" s="38"/>
      <c r="AE30" s="38"/>
      <c r="AF30" s="38"/>
    </row>
    <row r="31" spans="1:52" s="289" customFormat="1" ht="19.7" customHeight="1">
      <c r="A31" s="130"/>
      <c r="B31" s="186" t="s">
        <v>45</v>
      </c>
      <c r="C31" s="145"/>
      <c r="D31" s="145"/>
      <c r="E31" s="145"/>
      <c r="F31" s="145"/>
      <c r="G31" s="342"/>
      <c r="H31" s="474"/>
      <c r="I31" s="482"/>
      <c r="J31" s="482"/>
      <c r="K31" s="482"/>
      <c r="L31" s="498"/>
      <c r="M31" s="366"/>
      <c r="N31" s="376"/>
      <c r="O31" s="376"/>
      <c r="P31" s="376"/>
      <c r="Q31" s="376"/>
      <c r="R31" s="376"/>
      <c r="S31" s="196"/>
      <c r="T31" s="196"/>
      <c r="U31" s="196"/>
      <c r="V31" s="196"/>
      <c r="W31" s="241" t="s">
        <v>22</v>
      </c>
      <c r="X31" s="241"/>
      <c r="Y31" s="241"/>
      <c r="Z31" s="241"/>
      <c r="AA31" s="420" t="s">
        <v>198</v>
      </c>
      <c r="AB31" s="434"/>
      <c r="AC31" s="450"/>
      <c r="AD31" s="38"/>
      <c r="AE31" s="38"/>
      <c r="AF31" s="38"/>
    </row>
    <row r="32" spans="1:52" s="289" customFormat="1" ht="19.7" customHeight="1">
      <c r="A32" s="295"/>
      <c r="B32" s="150">
        <f>VLOOKUP(B30,$AI$15:$AJ$17,2,FALSE)</f>
        <v>0</v>
      </c>
      <c r="C32" s="168"/>
      <c r="D32" s="326">
        <f>VLOOKUP(D30,$AK$15:$AL$18,2,FALSE)</f>
        <v>0</v>
      </c>
      <c r="E32" s="336"/>
      <c r="F32" s="336"/>
      <c r="G32" s="150"/>
      <c r="H32" s="477"/>
      <c r="I32" s="485"/>
      <c r="J32" s="485"/>
      <c r="K32" s="485"/>
      <c r="L32" s="501"/>
      <c r="M32" s="368"/>
      <c r="N32" s="378"/>
      <c r="O32" s="378"/>
      <c r="P32" s="378"/>
      <c r="Q32" s="378"/>
      <c r="R32" s="378"/>
      <c r="S32" s="353"/>
      <c r="T32" s="353"/>
      <c r="U32" s="353"/>
      <c r="V32" s="353"/>
      <c r="W32" s="393"/>
      <c r="X32" s="394"/>
      <c r="Y32" s="394"/>
      <c r="Z32" s="404" t="s">
        <v>6</v>
      </c>
      <c r="AA32" s="420" t="s">
        <v>198</v>
      </c>
      <c r="AB32" s="434"/>
      <c r="AC32" s="450"/>
      <c r="AD32" s="458"/>
      <c r="AE32" s="458"/>
      <c r="AF32" s="458"/>
    </row>
    <row r="33" spans="1:43" s="289" customFormat="1" ht="19.7" customHeight="1">
      <c r="A33" s="296" t="s">
        <v>193</v>
      </c>
      <c r="B33" s="308" t="s">
        <v>12</v>
      </c>
      <c r="C33" s="308"/>
      <c r="D33" s="308"/>
      <c r="E33" s="308"/>
      <c r="F33" s="308" t="s">
        <v>58</v>
      </c>
      <c r="G33" s="308"/>
      <c r="H33" s="308"/>
      <c r="I33" s="308"/>
      <c r="J33" s="486" t="s">
        <v>59</v>
      </c>
      <c r="K33" s="490"/>
      <c r="L33" s="490"/>
      <c r="M33" s="502"/>
      <c r="N33" s="354" t="s">
        <v>43</v>
      </c>
      <c r="O33" s="354"/>
      <c r="P33" s="354"/>
      <c r="Q33" s="354"/>
      <c r="R33" s="354" t="s">
        <v>60</v>
      </c>
      <c r="S33" s="354"/>
      <c r="T33" s="354"/>
      <c r="U33" s="354"/>
      <c r="V33" s="354" t="s">
        <v>42</v>
      </c>
      <c r="W33" s="354"/>
      <c r="X33" s="354"/>
      <c r="Y33" s="354"/>
      <c r="Z33" s="405"/>
      <c r="AA33" s="421"/>
      <c r="AB33" s="421"/>
      <c r="AC33" s="451"/>
      <c r="AD33" s="458"/>
      <c r="AE33" s="458"/>
    </row>
    <row r="34" spans="1:43" s="289" customFormat="1" ht="19.7" customHeight="1">
      <c r="A34" s="297"/>
      <c r="B34" s="309" t="s">
        <v>53</v>
      </c>
      <c r="C34" s="309"/>
      <c r="D34" s="328">
        <v>3</v>
      </c>
      <c r="E34" s="339"/>
      <c r="F34" s="309" t="s">
        <v>53</v>
      </c>
      <c r="G34" s="309"/>
      <c r="H34" s="328">
        <v>3</v>
      </c>
      <c r="I34" s="339"/>
      <c r="J34" s="487" t="s">
        <v>53</v>
      </c>
      <c r="K34" s="491"/>
      <c r="L34" s="328">
        <v>3</v>
      </c>
      <c r="M34" s="339"/>
      <c r="N34" s="309" t="s">
        <v>53</v>
      </c>
      <c r="O34" s="309"/>
      <c r="P34" s="328">
        <v>3</v>
      </c>
      <c r="Q34" s="339"/>
      <c r="R34" s="309" t="s">
        <v>53</v>
      </c>
      <c r="S34" s="309"/>
      <c r="T34" s="328">
        <v>3</v>
      </c>
      <c r="U34" s="339"/>
      <c r="V34" s="390">
        <f>SUM(B35:U36)</f>
        <v>0</v>
      </c>
      <c r="W34" s="390"/>
      <c r="X34" s="390"/>
      <c r="Y34" s="390"/>
      <c r="Z34" s="406"/>
      <c r="AA34" s="422"/>
      <c r="AB34" s="422"/>
      <c r="AC34" s="439"/>
      <c r="AD34" s="458"/>
      <c r="AE34" s="458"/>
    </row>
    <row r="35" spans="1:43" s="289" customFormat="1" ht="18" customHeight="1">
      <c r="A35" s="297"/>
      <c r="B35" s="310">
        <f>D34*B20*D20</f>
        <v>0</v>
      </c>
      <c r="C35" s="310"/>
      <c r="D35" s="310"/>
      <c r="E35" s="310"/>
      <c r="F35" s="310">
        <f>H34*B23*D23</f>
        <v>0</v>
      </c>
      <c r="G35" s="310"/>
      <c r="H35" s="310"/>
      <c r="I35" s="310"/>
      <c r="J35" s="488">
        <f>L34*B26*D26</f>
        <v>0</v>
      </c>
      <c r="K35" s="492"/>
      <c r="L35" s="492"/>
      <c r="M35" s="503"/>
      <c r="N35" s="310">
        <f>P34*B29*D29</f>
        <v>0</v>
      </c>
      <c r="O35" s="310"/>
      <c r="P35" s="310"/>
      <c r="Q35" s="310"/>
      <c r="R35" s="310">
        <f>T34*B32*D32</f>
        <v>0</v>
      </c>
      <c r="S35" s="310"/>
      <c r="T35" s="310"/>
      <c r="U35" s="310"/>
      <c r="V35" s="390"/>
      <c r="W35" s="390"/>
      <c r="X35" s="390"/>
      <c r="Y35" s="390"/>
      <c r="Z35" s="407"/>
      <c r="AA35" s="422"/>
      <c r="AB35" s="422"/>
      <c r="AC35" s="439"/>
      <c r="AD35" s="458"/>
      <c r="AE35" s="458"/>
    </row>
    <row r="36" spans="1:43" s="289" customFormat="1" ht="18" customHeight="1">
      <c r="A36" s="297"/>
      <c r="B36" s="310"/>
      <c r="C36" s="310"/>
      <c r="D36" s="310"/>
      <c r="E36" s="310"/>
      <c r="F36" s="310"/>
      <c r="G36" s="310"/>
      <c r="H36" s="310"/>
      <c r="I36" s="310"/>
      <c r="J36" s="489"/>
      <c r="K36" s="493"/>
      <c r="L36" s="493"/>
      <c r="M36" s="504"/>
      <c r="N36" s="310"/>
      <c r="O36" s="310"/>
      <c r="P36" s="310"/>
      <c r="Q36" s="310"/>
      <c r="R36" s="310"/>
      <c r="S36" s="310"/>
      <c r="T36" s="310"/>
      <c r="U36" s="310"/>
      <c r="V36" s="390"/>
      <c r="W36" s="390"/>
      <c r="X36" s="390"/>
      <c r="Y36" s="390"/>
      <c r="Z36" s="408"/>
      <c r="AA36" s="423"/>
      <c r="AB36" s="423"/>
      <c r="AC36" s="452"/>
      <c r="AD36" s="458"/>
      <c r="AE36" s="458"/>
      <c r="AH36" s="17"/>
      <c r="AI36" s="17"/>
      <c r="AJ36" s="17"/>
      <c r="AK36" s="17"/>
      <c r="AL36" s="17"/>
      <c r="AM36" s="17"/>
      <c r="AN36" s="17"/>
      <c r="AO36" s="17"/>
      <c r="AP36" s="17"/>
    </row>
    <row r="37" spans="1:43" s="289" customFormat="1" ht="19.7" customHeight="1">
      <c r="A37" s="298" t="s">
        <v>61</v>
      </c>
      <c r="B37" s="467" t="s">
        <v>192</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453"/>
      <c r="AD37" s="458"/>
      <c r="AE37" s="458"/>
      <c r="AF37" s="458"/>
      <c r="AI37" s="17"/>
      <c r="AJ37" s="17"/>
      <c r="AK37" s="17"/>
      <c r="AL37" s="17"/>
      <c r="AM37" s="17"/>
      <c r="AN37" s="17"/>
      <c r="AO37" s="17"/>
      <c r="AP37" s="17"/>
      <c r="AQ37" s="17"/>
    </row>
    <row r="38" spans="1:43" s="289" customFormat="1" ht="19.7" customHeight="1">
      <c r="A38" s="299"/>
      <c r="B38" s="468" t="s">
        <v>214</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454"/>
      <c r="AD38" s="458"/>
      <c r="AE38" s="458"/>
      <c r="AF38" s="458"/>
      <c r="AI38" s="17"/>
      <c r="AJ38" s="17"/>
      <c r="AK38" s="17"/>
      <c r="AL38" s="17"/>
      <c r="AM38" s="17"/>
      <c r="AN38" s="17"/>
      <c r="AO38" s="17"/>
      <c r="AP38" s="17"/>
      <c r="AQ38" s="17"/>
    </row>
    <row r="39" spans="1:43" ht="19.7" customHeight="1">
      <c r="A39" s="299"/>
      <c r="B39" s="313" t="s">
        <v>62</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455"/>
    </row>
    <row r="40" spans="1:43" ht="19.7" customHeight="1">
      <c r="A40" s="300"/>
      <c r="B40" s="469" t="str">
        <v>４．記載できる実績、添付する資料については、様式第４号と同様です。</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456"/>
    </row>
    <row r="41" spans="1:43" ht="12.75" customHeight="1">
      <c r="A41" s="38"/>
      <c r="B41" s="38"/>
      <c r="C41" s="38"/>
      <c r="D41" s="38"/>
      <c r="E41" s="38"/>
    </row>
    <row r="42" spans="1:43" ht="12.75" customHeight="1">
      <c r="A42" s="38"/>
      <c r="B42" s="38"/>
      <c r="C42" s="38"/>
      <c r="D42" s="38"/>
      <c r="E42" s="38"/>
    </row>
  </sheetData>
  <mergeCells count="170">
    <mergeCell ref="A1:F1"/>
    <mergeCell ref="N2:T2"/>
    <mergeCell ref="V2:AB2"/>
    <mergeCell ref="A3:B3"/>
    <mergeCell ref="C3:M3"/>
    <mergeCell ref="N3:Q3"/>
    <mergeCell ref="R3:Y3"/>
    <mergeCell ref="AA3:AB3"/>
    <mergeCell ref="A4:B4"/>
    <mergeCell ref="C4:M4"/>
    <mergeCell ref="N4:O4"/>
    <mergeCell ref="P4:U4"/>
    <mergeCell ref="V4:Y4"/>
    <mergeCell ref="Z4:AB4"/>
    <mergeCell ref="A6:J6"/>
    <mergeCell ref="N6:Q6"/>
    <mergeCell ref="W6:X6"/>
    <mergeCell ref="A7:J7"/>
    <mergeCell ref="N7:Q7"/>
    <mergeCell ref="W7:X7"/>
    <mergeCell ref="A8:J8"/>
    <mergeCell ref="N8:Q8"/>
    <mergeCell ref="W8:X8"/>
    <mergeCell ref="A9:J9"/>
    <mergeCell ref="N9:Q9"/>
    <mergeCell ref="W9:X9"/>
    <mergeCell ref="B11:C11"/>
    <mergeCell ref="D11:G11"/>
    <mergeCell ref="M11:R11"/>
    <mergeCell ref="S11:Z11"/>
    <mergeCell ref="AA11:AC11"/>
    <mergeCell ref="W12:Z12"/>
    <mergeCell ref="AA12:AC12"/>
    <mergeCell ref="W13:Z13"/>
    <mergeCell ref="AA13:AC13"/>
    <mergeCell ref="M14:R14"/>
    <mergeCell ref="W14:Z14"/>
    <mergeCell ref="AA14:AC14"/>
    <mergeCell ref="B15:C15"/>
    <mergeCell ref="D15:G15"/>
    <mergeCell ref="M15:R15"/>
    <mergeCell ref="W15:Z15"/>
    <mergeCell ref="AA15:AC15"/>
    <mergeCell ref="B16:G16"/>
    <mergeCell ref="M16:R16"/>
    <mergeCell ref="W16:Z16"/>
    <mergeCell ref="AA16:AC16"/>
    <mergeCell ref="B17:C17"/>
    <mergeCell ref="D17:G17"/>
    <mergeCell ref="M17:R17"/>
    <mergeCell ref="W17:Y17"/>
    <mergeCell ref="AA17:AC17"/>
    <mergeCell ref="B18:C18"/>
    <mergeCell ref="D18:G18"/>
    <mergeCell ref="M18:R18"/>
    <mergeCell ref="W18:Z18"/>
    <mergeCell ref="AA18:AC18"/>
    <mergeCell ref="B19:G19"/>
    <mergeCell ref="M19:R19"/>
    <mergeCell ref="W19:Z19"/>
    <mergeCell ref="AA19:AC19"/>
    <mergeCell ref="B20:C20"/>
    <mergeCell ref="D20:G20"/>
    <mergeCell ref="M20:R20"/>
    <mergeCell ref="W20:Y20"/>
    <mergeCell ref="AA20:AC20"/>
    <mergeCell ref="B21:C21"/>
    <mergeCell ref="D21:G21"/>
    <mergeCell ref="M21:R21"/>
    <mergeCell ref="W21:Z21"/>
    <mergeCell ref="AA21:AC21"/>
    <mergeCell ref="B22:G22"/>
    <mergeCell ref="M22:R22"/>
    <mergeCell ref="W22:Z22"/>
    <mergeCell ref="AA22:AC22"/>
    <mergeCell ref="B23:C23"/>
    <mergeCell ref="D23:G23"/>
    <mergeCell ref="M23:R23"/>
    <mergeCell ref="W23:Y23"/>
    <mergeCell ref="AA23:AC23"/>
    <mergeCell ref="B24:C24"/>
    <mergeCell ref="D24:G24"/>
    <mergeCell ref="M24:R24"/>
    <mergeCell ref="W24:Z24"/>
    <mergeCell ref="AA24:AC24"/>
    <mergeCell ref="B25:G25"/>
    <mergeCell ref="M25:R25"/>
    <mergeCell ref="W25:Z25"/>
    <mergeCell ref="AA25:AC25"/>
    <mergeCell ref="B26:C26"/>
    <mergeCell ref="D26:G26"/>
    <mergeCell ref="M26:R26"/>
    <mergeCell ref="W26:Y26"/>
    <mergeCell ref="AA26:AC26"/>
    <mergeCell ref="B27:C27"/>
    <mergeCell ref="D27:G27"/>
    <mergeCell ref="M27:R27"/>
    <mergeCell ref="W27:Z27"/>
    <mergeCell ref="AA27:AC27"/>
    <mergeCell ref="B28:G28"/>
    <mergeCell ref="M28:R28"/>
    <mergeCell ref="W28:Z28"/>
    <mergeCell ref="AA28:AC28"/>
    <mergeCell ref="B29:C29"/>
    <mergeCell ref="D29:G29"/>
    <mergeCell ref="M29:R29"/>
    <mergeCell ref="W29:Y29"/>
    <mergeCell ref="AA29:AC29"/>
    <mergeCell ref="B30:C30"/>
    <mergeCell ref="D30:G30"/>
    <mergeCell ref="M30:R30"/>
    <mergeCell ref="W30:Z30"/>
    <mergeCell ref="AA30:AC30"/>
    <mergeCell ref="B31:G31"/>
    <mergeCell ref="M31:R31"/>
    <mergeCell ref="W31:Z31"/>
    <mergeCell ref="AA31:AC31"/>
    <mergeCell ref="B32:C32"/>
    <mergeCell ref="D32:G32"/>
    <mergeCell ref="M32:R32"/>
    <mergeCell ref="W32:Y32"/>
    <mergeCell ref="AA32:AC32"/>
    <mergeCell ref="B33:E33"/>
    <mergeCell ref="F33:I33"/>
    <mergeCell ref="J33:M33"/>
    <mergeCell ref="N33:Q33"/>
    <mergeCell ref="R33:U33"/>
    <mergeCell ref="V33:Y33"/>
    <mergeCell ref="B34:C34"/>
    <mergeCell ref="D34:E34"/>
    <mergeCell ref="F34:G34"/>
    <mergeCell ref="H34:I34"/>
    <mergeCell ref="J34:K34"/>
    <mergeCell ref="L34:M34"/>
    <mergeCell ref="N34:O34"/>
    <mergeCell ref="P34:Q34"/>
    <mergeCell ref="R34:S34"/>
    <mergeCell ref="T34:U34"/>
    <mergeCell ref="A11:A14"/>
    <mergeCell ref="H11:L14"/>
    <mergeCell ref="B12:C14"/>
    <mergeCell ref="D12:G14"/>
    <mergeCell ref="M12:R13"/>
    <mergeCell ref="S12:V14"/>
    <mergeCell ref="A15:A17"/>
    <mergeCell ref="H15:L17"/>
    <mergeCell ref="S15:V17"/>
    <mergeCell ref="A18:A20"/>
    <mergeCell ref="H18:L20"/>
    <mergeCell ref="S18:V20"/>
    <mergeCell ref="A21:A23"/>
    <mergeCell ref="H21:L23"/>
    <mergeCell ref="S21:V23"/>
    <mergeCell ref="A24:A26"/>
    <mergeCell ref="H24:L26"/>
    <mergeCell ref="S24:V26"/>
    <mergeCell ref="A27:A29"/>
    <mergeCell ref="H27:L29"/>
    <mergeCell ref="S27:V29"/>
    <mergeCell ref="A30:A32"/>
    <mergeCell ref="H30:L32"/>
    <mergeCell ref="S30:V32"/>
    <mergeCell ref="A33:A36"/>
    <mergeCell ref="V34:Y36"/>
    <mergeCell ref="B35:E36"/>
    <mergeCell ref="F35:I36"/>
    <mergeCell ref="J35:M36"/>
    <mergeCell ref="N35:Q36"/>
    <mergeCell ref="R35:U36"/>
    <mergeCell ref="A37:A40"/>
  </mergeCells>
  <phoneticPr fontId="1"/>
  <dataValidations count="2">
    <dataValidation type="list" allowBlank="1" showDropDown="0" showInputMessage="1" showErrorMessage="1" sqref="B15:C15 B30:C30 B27:C27 B24:C24 B21:C21 B18:C18">
      <formula1>$AI$15:$AI$17</formula1>
    </dataValidation>
    <dataValidation type="list" allowBlank="1" showDropDown="0"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Z42"/>
  <sheetViews>
    <sheetView showGridLines="0" view="pageBreakPreview" zoomScaleNormal="55" zoomScaleSheetLayoutView="100" workbookViewId="0">
      <selection activeCell="B39" sqref="B39"/>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17.375" style="17" bestFit="1" customWidth="1"/>
    <col min="36" max="36" width="4.625" style="17" bestFit="1" customWidth="1"/>
    <col min="37" max="37" width="14.875" style="17" bestFit="1" customWidth="1"/>
    <col min="38" max="38" width="4.625" style="17" bestFit="1" customWidth="1"/>
    <col min="39" max="39" width="25.75" style="17" bestFit="1" customWidth="1"/>
    <col min="40" max="40" width="4.625" style="17" bestFit="1" customWidth="1"/>
    <col min="41" max="41" width="14" style="17" bestFit="1" customWidth="1"/>
    <col min="42" max="42" width="4.625" style="17" bestFit="1" customWidth="1"/>
    <col min="43" max="16384" width="13" style="17"/>
  </cols>
  <sheetData>
    <row r="1" spans="1:51" ht="19.5" customHeight="1">
      <c r="A1" s="60" t="str">
        <v>様式第５号７</v>
      </c>
      <c r="B1" s="60"/>
      <c r="C1" s="60"/>
      <c r="D1" s="60"/>
      <c r="E1" s="60"/>
      <c r="F1" s="60"/>
    </row>
    <row r="2" spans="1:51" ht="19.5" customHeight="1">
      <c r="A2" s="290" t="s">
        <v>63</v>
      </c>
      <c r="B2" s="301"/>
      <c r="C2" s="301"/>
      <c r="D2" s="301"/>
      <c r="E2" s="301"/>
      <c r="F2" s="301"/>
      <c r="G2" s="301"/>
      <c r="H2" s="301"/>
      <c r="I2" s="301"/>
      <c r="J2" s="301"/>
      <c r="K2" s="301"/>
      <c r="L2" s="301"/>
      <c r="M2" s="301"/>
      <c r="N2" s="515"/>
      <c r="O2" s="515"/>
      <c r="P2" s="515"/>
      <c r="Q2" s="515"/>
      <c r="R2" s="515"/>
      <c r="S2" s="515"/>
      <c r="T2" s="515"/>
      <c r="U2" s="301"/>
      <c r="V2" s="516"/>
      <c r="W2" s="516"/>
      <c r="X2" s="516"/>
      <c r="Y2" s="516"/>
      <c r="Z2" s="516"/>
      <c r="AA2" s="516"/>
      <c r="AB2" s="516"/>
      <c r="AC2" s="301"/>
      <c r="AD2" s="301"/>
      <c r="AE2" s="301"/>
    </row>
    <row r="3" spans="1:51"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51"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51" s="289" customFormat="1" ht="19.7"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505"/>
      <c r="Z5" s="506"/>
      <c r="AA5" s="507"/>
      <c r="AB5" s="507"/>
      <c r="AC5" s="510"/>
      <c r="AD5" s="73"/>
      <c r="AE5" s="73"/>
      <c r="AF5" s="73"/>
    </row>
    <row r="6" spans="1:51" s="289" customFormat="1" ht="19.7" customHeight="1">
      <c r="A6" s="465" t="s">
        <v>191</v>
      </c>
      <c r="B6" s="466"/>
      <c r="C6" s="466"/>
      <c r="D6" s="466"/>
      <c r="E6" s="466"/>
      <c r="F6" s="466"/>
      <c r="G6" s="466"/>
      <c r="H6" s="466"/>
      <c r="I6" s="466"/>
      <c r="J6" s="466"/>
      <c r="K6" s="355" t="s">
        <v>108</v>
      </c>
      <c r="L6" s="357"/>
      <c r="M6" s="357"/>
      <c r="N6" s="370"/>
      <c r="O6" s="370"/>
      <c r="P6" s="370"/>
      <c r="Q6" s="370"/>
      <c r="R6" s="355" t="s">
        <v>56</v>
      </c>
      <c r="S6" s="382"/>
      <c r="T6" s="385"/>
      <c r="U6" s="385"/>
      <c r="V6" s="385"/>
      <c r="W6" s="370"/>
      <c r="X6" s="370"/>
      <c r="Y6" s="397" t="s">
        <v>107</v>
      </c>
      <c r="Z6" s="402"/>
      <c r="AA6" s="411"/>
      <c r="AB6" s="425"/>
      <c r="AC6" s="439"/>
      <c r="AD6" s="73"/>
      <c r="AE6" s="73"/>
      <c r="AF6" s="73"/>
      <c r="AI6" s="517"/>
      <c r="AJ6" s="461"/>
      <c r="AK6" s="462"/>
      <c r="AL6" s="461"/>
      <c r="AM6" s="462"/>
      <c r="AN6" s="461"/>
      <c r="AP6" s="463"/>
    </row>
    <row r="7" spans="1:51" s="289" customFormat="1" ht="19.7"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59"/>
      <c r="AJ7" s="461"/>
      <c r="AK7" s="462"/>
      <c r="AL7" s="461"/>
      <c r="AM7" s="462"/>
      <c r="AN7" s="461"/>
      <c r="AO7" s="459"/>
      <c r="AP7" s="463"/>
    </row>
    <row r="8" spans="1:51" s="289" customFormat="1" ht="19.7" customHeight="1">
      <c r="A8" s="465" t="s">
        <v>191</v>
      </c>
      <c r="B8" s="466"/>
      <c r="C8" s="466"/>
      <c r="D8" s="466"/>
      <c r="E8" s="466"/>
      <c r="F8" s="466"/>
      <c r="G8" s="466"/>
      <c r="H8" s="466"/>
      <c r="I8" s="466"/>
      <c r="J8" s="466"/>
      <c r="K8" s="356" t="s">
        <v>108</v>
      </c>
      <c r="L8" s="358"/>
      <c r="M8" s="358"/>
      <c r="N8" s="371"/>
      <c r="O8" s="371"/>
      <c r="P8" s="371"/>
      <c r="Q8" s="371"/>
      <c r="R8" s="356" t="s">
        <v>56</v>
      </c>
      <c r="S8" s="383"/>
      <c r="T8" s="386"/>
      <c r="U8" s="386"/>
      <c r="V8" s="386"/>
      <c r="W8" s="371"/>
      <c r="X8" s="371"/>
      <c r="Y8" s="398" t="s">
        <v>107</v>
      </c>
      <c r="Z8" s="402"/>
      <c r="AA8" s="411"/>
      <c r="AB8" s="422"/>
      <c r="AC8" s="439"/>
      <c r="AD8" s="73"/>
      <c r="AE8" s="73"/>
      <c r="AF8" s="73"/>
      <c r="AI8" s="517"/>
      <c r="AJ8" s="461"/>
      <c r="AK8" s="462"/>
      <c r="AM8" s="462"/>
      <c r="AN8" s="461"/>
      <c r="AO8" s="459"/>
    </row>
    <row r="9" spans="1:51" s="289" customFormat="1" ht="19.7" customHeight="1">
      <c r="A9" s="465" t="s">
        <v>191</v>
      </c>
      <c r="B9" s="466"/>
      <c r="C9" s="466"/>
      <c r="D9" s="466"/>
      <c r="E9" s="466"/>
      <c r="F9" s="466"/>
      <c r="G9" s="466"/>
      <c r="H9" s="466"/>
      <c r="I9" s="466"/>
      <c r="J9" s="466"/>
      <c r="K9" s="356" t="s">
        <v>108</v>
      </c>
      <c r="L9" s="358"/>
      <c r="M9" s="358"/>
      <c r="N9" s="372"/>
      <c r="O9" s="372"/>
      <c r="P9" s="372"/>
      <c r="Q9" s="372"/>
      <c r="R9" s="381" t="s">
        <v>56</v>
      </c>
      <c r="S9" s="384"/>
      <c r="T9" s="387"/>
      <c r="U9" s="387"/>
      <c r="V9" s="387"/>
      <c r="W9" s="371"/>
      <c r="X9" s="371"/>
      <c r="Y9" s="398" t="s">
        <v>107</v>
      </c>
      <c r="Z9" s="403"/>
      <c r="AA9" s="412"/>
      <c r="AB9" s="426"/>
      <c r="AC9" s="441"/>
      <c r="AD9" s="73"/>
      <c r="AE9" s="73"/>
      <c r="AF9" s="73"/>
      <c r="AI9" s="460"/>
      <c r="AJ9" s="461"/>
    </row>
    <row r="10" spans="1:51" s="289" customFormat="1" ht="19.7" customHeight="1">
      <c r="A10" s="294" t="str">
        <v>⑦平成２５年 ４ 月 １ 日以降業務の実績</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442"/>
      <c r="AD10" s="73"/>
      <c r="AE10" s="73"/>
      <c r="AF10" s="73"/>
    </row>
    <row r="11" spans="1:51" s="289" customFormat="1" ht="19.7" customHeight="1">
      <c r="A11" s="126" t="s">
        <v>84</v>
      </c>
      <c r="B11" s="141" t="s">
        <v>110</v>
      </c>
      <c r="C11" s="159"/>
      <c r="D11" s="141" t="s">
        <v>52</v>
      </c>
      <c r="E11" s="329"/>
      <c r="F11" s="329"/>
      <c r="G11" s="159"/>
      <c r="H11" s="344" t="s">
        <v>29</v>
      </c>
      <c r="I11" s="349"/>
      <c r="J11" s="349"/>
      <c r="K11" s="349"/>
      <c r="L11" s="359"/>
      <c r="M11" s="206" t="s">
        <v>111</v>
      </c>
      <c r="N11" s="218"/>
      <c r="O11" s="218"/>
      <c r="P11" s="218"/>
      <c r="Q11" s="218"/>
      <c r="R11" s="228"/>
      <c r="S11" s="521" t="s">
        <v>2</v>
      </c>
      <c r="T11" s="522"/>
      <c r="U11" s="522"/>
      <c r="V11" s="522"/>
      <c r="W11" s="522"/>
      <c r="X11" s="522"/>
      <c r="Y11" s="522"/>
      <c r="Z11" s="535"/>
      <c r="AA11" s="413" t="s">
        <v>57</v>
      </c>
      <c r="AB11" s="427"/>
      <c r="AC11" s="443"/>
      <c r="AD11" s="457"/>
      <c r="AE11" s="457"/>
    </row>
    <row r="12" spans="1:51" s="289" customFormat="1" ht="19.7" customHeight="1">
      <c r="A12" s="127"/>
      <c r="B12" s="142" t="s">
        <v>86</v>
      </c>
      <c r="C12" s="160"/>
      <c r="D12" s="143" t="s">
        <v>66</v>
      </c>
      <c r="E12" s="330"/>
      <c r="F12" s="330"/>
      <c r="G12" s="161"/>
      <c r="H12" s="345"/>
      <c r="I12" s="350"/>
      <c r="J12" s="350"/>
      <c r="K12" s="350"/>
      <c r="L12" s="360"/>
      <c r="M12" s="207" t="s">
        <v>112</v>
      </c>
      <c r="N12" s="219"/>
      <c r="O12" s="219"/>
      <c r="P12" s="219"/>
      <c r="Q12" s="219"/>
      <c r="R12" s="229"/>
      <c r="S12" s="63" t="s">
        <v>30</v>
      </c>
      <c r="T12" s="63"/>
      <c r="U12" s="63"/>
      <c r="V12" s="63"/>
      <c r="W12" s="92" t="s">
        <v>113</v>
      </c>
      <c r="X12" s="97"/>
      <c r="Y12" s="97"/>
      <c r="Z12" s="110"/>
      <c r="AA12" s="414" t="s">
        <v>114</v>
      </c>
      <c r="AB12" s="428"/>
      <c r="AC12" s="444"/>
      <c r="AD12" s="38"/>
      <c r="AE12" s="38"/>
    </row>
    <row r="13" spans="1:51" s="289" customFormat="1" ht="19.7" customHeight="1">
      <c r="A13" s="127"/>
      <c r="B13" s="142"/>
      <c r="C13" s="160"/>
      <c r="D13" s="321"/>
      <c r="E13" s="331"/>
      <c r="F13" s="331"/>
      <c r="G13" s="340"/>
      <c r="H13" s="345"/>
      <c r="I13" s="350"/>
      <c r="J13" s="350"/>
      <c r="K13" s="350"/>
      <c r="L13" s="360"/>
      <c r="M13" s="208"/>
      <c r="N13" s="220"/>
      <c r="O13" s="220"/>
      <c r="P13" s="220"/>
      <c r="Q13" s="220"/>
      <c r="R13" s="230"/>
      <c r="S13" s="63"/>
      <c r="T13" s="63"/>
      <c r="U13" s="63"/>
      <c r="V13" s="63"/>
      <c r="W13" s="92" t="s">
        <v>115</v>
      </c>
      <c r="X13" s="97"/>
      <c r="Y13" s="97"/>
      <c r="Z13" s="110"/>
      <c r="AA13" s="414" t="s">
        <v>116</v>
      </c>
      <c r="AB13" s="428"/>
      <c r="AC13" s="444"/>
      <c r="AD13" s="38"/>
      <c r="AE13" s="38"/>
    </row>
    <row r="14" spans="1:51" s="289" customFormat="1" ht="19.7" customHeight="1">
      <c r="A14" s="128"/>
      <c r="B14" s="143"/>
      <c r="C14" s="161"/>
      <c r="D14" s="322"/>
      <c r="E14" s="332"/>
      <c r="F14" s="332"/>
      <c r="G14" s="341"/>
      <c r="H14" s="346"/>
      <c r="I14" s="351"/>
      <c r="J14" s="351"/>
      <c r="K14" s="351"/>
      <c r="L14" s="361"/>
      <c r="M14" s="209" t="s">
        <v>117</v>
      </c>
      <c r="N14" s="221"/>
      <c r="O14" s="221"/>
      <c r="P14" s="221"/>
      <c r="Q14" s="221"/>
      <c r="R14" s="231"/>
      <c r="S14" s="191"/>
      <c r="T14" s="191"/>
      <c r="U14" s="191"/>
      <c r="V14" s="191"/>
      <c r="W14" s="523" t="s">
        <v>118</v>
      </c>
      <c r="X14" s="529"/>
      <c r="Y14" s="529"/>
      <c r="Z14" s="536"/>
      <c r="AA14" s="415" t="s">
        <v>19</v>
      </c>
      <c r="AB14" s="429"/>
      <c r="AC14" s="445"/>
      <c r="AD14" s="458"/>
      <c r="AE14" s="458"/>
      <c r="AY14" s="511"/>
    </row>
    <row r="15" spans="1:51" s="289" customFormat="1" ht="19.7" customHeight="1">
      <c r="A15" s="129" t="s">
        <v>41</v>
      </c>
      <c r="B15" s="144" t="s">
        <v>31</v>
      </c>
      <c r="C15" s="162"/>
      <c r="D15" s="323" t="s">
        <v>67</v>
      </c>
      <c r="E15" s="333"/>
      <c r="F15" s="333"/>
      <c r="G15" s="144"/>
      <c r="H15" s="470" t="str">
        <v>○○市新庁舎建設CM業務委託</v>
      </c>
      <c r="I15" s="478"/>
      <c r="J15" s="478"/>
      <c r="K15" s="478"/>
      <c r="L15" s="494"/>
      <c r="M15" s="363" t="str">
        <v>○○市</v>
      </c>
      <c r="N15" s="373"/>
      <c r="O15" s="373"/>
      <c r="P15" s="373"/>
      <c r="Q15" s="373"/>
      <c r="R15" s="373"/>
      <c r="S15" s="192" t="s">
        <v>120</v>
      </c>
      <c r="T15" s="199"/>
      <c r="U15" s="199"/>
      <c r="V15" s="199"/>
      <c r="W15" s="524" t="s">
        <v>121</v>
      </c>
      <c r="X15" s="530"/>
      <c r="Y15" s="530"/>
      <c r="Z15" s="537"/>
      <c r="AA15" s="416" t="str">
        <v>H25年12月</v>
      </c>
      <c r="AB15" s="430"/>
      <c r="AC15" s="446"/>
      <c r="AD15" s="38"/>
      <c r="AE15" s="38"/>
      <c r="AI15" s="285" t="s">
        <v>31</v>
      </c>
      <c r="AJ15" s="286">
        <v>1</v>
      </c>
      <c r="AK15" s="287" t="s">
        <v>49</v>
      </c>
      <c r="AL15" s="286">
        <v>1</v>
      </c>
    </row>
    <row r="16" spans="1:51" s="289" customFormat="1" ht="19.7" customHeight="1">
      <c r="A16" s="130"/>
      <c r="B16" s="186" t="s">
        <v>45</v>
      </c>
      <c r="C16" s="145"/>
      <c r="D16" s="145"/>
      <c r="E16" s="145"/>
      <c r="F16" s="145"/>
      <c r="G16" s="342"/>
      <c r="H16" s="471"/>
      <c r="I16" s="479"/>
      <c r="J16" s="479"/>
      <c r="K16" s="479"/>
      <c r="L16" s="495"/>
      <c r="M16" s="287" t="s">
        <v>50</v>
      </c>
      <c r="N16" s="286"/>
      <c r="O16" s="286"/>
      <c r="P16" s="286"/>
      <c r="Q16" s="286"/>
      <c r="R16" s="286"/>
      <c r="S16" s="193"/>
      <c r="T16" s="193"/>
      <c r="U16" s="193"/>
      <c r="V16" s="193"/>
      <c r="W16" s="525" t="s">
        <v>122</v>
      </c>
      <c r="X16" s="531"/>
      <c r="Y16" s="531"/>
      <c r="Z16" s="538"/>
      <c r="AA16" s="417" t="str">
        <v>H29年12月</v>
      </c>
      <c r="AB16" s="431"/>
      <c r="AC16" s="447"/>
      <c r="AD16" s="38"/>
      <c r="AE16" s="38"/>
      <c r="AI16" s="285" t="s">
        <v>69</v>
      </c>
      <c r="AJ16" s="286">
        <v>0.8</v>
      </c>
      <c r="AK16" s="287" t="s">
        <v>67</v>
      </c>
      <c r="AL16" s="288">
        <v>0.8</v>
      </c>
    </row>
    <row r="17" spans="1:52" s="289" customFormat="1" ht="19.7" customHeight="1">
      <c r="A17" s="131"/>
      <c r="B17" s="146">
        <f>VLOOKUP(B15,$AI$15:$AJ$17,2,FALSE)</f>
        <v>1</v>
      </c>
      <c r="C17" s="164"/>
      <c r="D17" s="324">
        <f>VLOOKUP(D15,$AK$15:$AL$18,2,FALSE)</f>
        <v>0.8</v>
      </c>
      <c r="E17" s="334"/>
      <c r="F17" s="334"/>
      <c r="G17" s="146"/>
      <c r="H17" s="472"/>
      <c r="I17" s="480"/>
      <c r="J17" s="480"/>
      <c r="K17" s="480"/>
      <c r="L17" s="496"/>
      <c r="M17" s="364" t="s">
        <v>65</v>
      </c>
      <c r="N17" s="374"/>
      <c r="O17" s="374"/>
      <c r="P17" s="374"/>
      <c r="Q17" s="374"/>
      <c r="R17" s="374"/>
      <c r="S17" s="194"/>
      <c r="T17" s="194"/>
      <c r="U17" s="194"/>
      <c r="V17" s="194"/>
      <c r="W17" s="239">
        <v>8500</v>
      </c>
      <c r="X17" s="247"/>
      <c r="Y17" s="247"/>
      <c r="Z17" s="254" t="s">
        <v>6</v>
      </c>
      <c r="AA17" s="418" t="str">
        <v>H30年3月</v>
      </c>
      <c r="AB17" s="432"/>
      <c r="AC17" s="448"/>
      <c r="AD17" s="458"/>
      <c r="AE17" s="458"/>
      <c r="AI17" s="55" t="s">
        <v>32</v>
      </c>
      <c r="AJ17" s="18"/>
      <c r="AK17" s="287" t="s">
        <v>68</v>
      </c>
      <c r="AL17" s="288">
        <v>0.5</v>
      </c>
      <c r="AZ17" s="512"/>
    </row>
    <row r="18" spans="1:52" s="289" customFormat="1" ht="19.7" customHeight="1">
      <c r="A18" s="129">
        <v>1</v>
      </c>
      <c r="B18" s="306" t="s">
        <v>32</v>
      </c>
      <c r="C18" s="317"/>
      <c r="D18" s="325" t="s">
        <v>32</v>
      </c>
      <c r="E18" s="335"/>
      <c r="F18" s="335"/>
      <c r="G18" s="343"/>
      <c r="H18" s="473"/>
      <c r="I18" s="481"/>
      <c r="J18" s="481"/>
      <c r="K18" s="481"/>
      <c r="L18" s="497"/>
      <c r="M18" s="366"/>
      <c r="N18" s="376"/>
      <c r="O18" s="376"/>
      <c r="P18" s="376"/>
      <c r="Q18" s="376"/>
      <c r="R18" s="376"/>
      <c r="S18" s="347"/>
      <c r="T18" s="352"/>
      <c r="U18" s="352"/>
      <c r="V18" s="352"/>
      <c r="W18" s="526" t="s">
        <v>123</v>
      </c>
      <c r="X18" s="532"/>
      <c r="Y18" s="532"/>
      <c r="Z18" s="539"/>
      <c r="AA18" s="508" t="s">
        <v>211</v>
      </c>
      <c r="AB18" s="433"/>
      <c r="AC18" s="449"/>
      <c r="AD18" s="38"/>
      <c r="AE18" s="38"/>
      <c r="AF18" s="38"/>
      <c r="AI18" s="18"/>
      <c r="AJ18" s="18"/>
      <c r="AK18" s="55" t="s">
        <v>32</v>
      </c>
      <c r="AL18" s="18"/>
    </row>
    <row r="19" spans="1:52" s="289" customFormat="1" ht="19.7" customHeight="1">
      <c r="A19" s="130"/>
      <c r="B19" s="186" t="s">
        <v>45</v>
      </c>
      <c r="C19" s="145"/>
      <c r="D19" s="145"/>
      <c r="E19" s="145"/>
      <c r="F19" s="145"/>
      <c r="G19" s="342"/>
      <c r="H19" s="474"/>
      <c r="I19" s="482"/>
      <c r="J19" s="482"/>
      <c r="K19" s="482"/>
      <c r="L19" s="498"/>
      <c r="M19" s="366"/>
      <c r="N19" s="376"/>
      <c r="O19" s="376"/>
      <c r="P19" s="376"/>
      <c r="Q19" s="376"/>
      <c r="R19" s="376"/>
      <c r="S19" s="196"/>
      <c r="T19" s="196"/>
      <c r="U19" s="196"/>
      <c r="V19" s="196"/>
      <c r="W19" s="527" t="s">
        <v>22</v>
      </c>
      <c r="X19" s="533"/>
      <c r="Y19" s="533"/>
      <c r="Z19" s="540"/>
      <c r="AA19" s="420" t="s">
        <v>198</v>
      </c>
      <c r="AB19" s="434"/>
      <c r="AC19" s="450"/>
      <c r="AD19" s="38"/>
      <c r="AE19" s="38"/>
      <c r="AF19" s="38"/>
    </row>
    <row r="20" spans="1:52" s="289" customFormat="1" ht="19.7" customHeight="1">
      <c r="A20" s="134"/>
      <c r="B20" s="150">
        <f>VLOOKUP(B18,$AI$15:$AJ$17,2,FALSE)</f>
        <v>0</v>
      </c>
      <c r="C20" s="168"/>
      <c r="D20" s="326">
        <f>VLOOKUP(D18,$AK$15:$AL$18,2,FALSE)</f>
        <v>0</v>
      </c>
      <c r="E20" s="336"/>
      <c r="F20" s="336"/>
      <c r="G20" s="150"/>
      <c r="H20" s="475"/>
      <c r="I20" s="483"/>
      <c r="J20" s="483"/>
      <c r="K20" s="483"/>
      <c r="L20" s="499"/>
      <c r="M20" s="366"/>
      <c r="N20" s="376"/>
      <c r="O20" s="376"/>
      <c r="P20" s="376"/>
      <c r="Q20" s="376"/>
      <c r="R20" s="376"/>
      <c r="S20" s="197"/>
      <c r="T20" s="197"/>
      <c r="U20" s="197"/>
      <c r="V20" s="197"/>
      <c r="W20" s="244"/>
      <c r="X20" s="249"/>
      <c r="Y20" s="249"/>
      <c r="Z20" s="256" t="s">
        <v>6</v>
      </c>
      <c r="AA20" s="420" t="s">
        <v>198</v>
      </c>
      <c r="AB20" s="434"/>
      <c r="AC20" s="450"/>
      <c r="AD20" s="458"/>
      <c r="AE20" s="458"/>
      <c r="AF20" s="458"/>
    </row>
    <row r="21" spans="1:52" s="289" customFormat="1" ht="19.7" customHeight="1">
      <c r="A21" s="133">
        <v>2</v>
      </c>
      <c r="B21" s="307" t="s">
        <v>32</v>
      </c>
      <c r="C21" s="149"/>
      <c r="D21" s="307" t="s">
        <v>32</v>
      </c>
      <c r="E21" s="337"/>
      <c r="F21" s="337"/>
      <c r="G21" s="149"/>
      <c r="H21" s="476"/>
      <c r="I21" s="484"/>
      <c r="J21" s="484"/>
      <c r="K21" s="484"/>
      <c r="L21" s="500"/>
      <c r="M21" s="366"/>
      <c r="N21" s="376"/>
      <c r="O21" s="376"/>
      <c r="P21" s="376"/>
      <c r="Q21" s="376"/>
      <c r="R21" s="376"/>
      <c r="S21" s="348"/>
      <c r="T21" s="196"/>
      <c r="U21" s="196"/>
      <c r="V21" s="196"/>
      <c r="W21" s="528" t="s">
        <v>123</v>
      </c>
      <c r="X21" s="534"/>
      <c r="Y21" s="534"/>
      <c r="Z21" s="541"/>
      <c r="AA21" s="420" t="s">
        <v>198</v>
      </c>
      <c r="AB21" s="434"/>
      <c r="AC21" s="450"/>
      <c r="AD21" s="38"/>
      <c r="AE21" s="38"/>
      <c r="AF21" s="38"/>
    </row>
    <row r="22" spans="1:52" s="289" customFormat="1" ht="19.7" customHeight="1">
      <c r="A22" s="130"/>
      <c r="B22" s="186" t="s">
        <v>45</v>
      </c>
      <c r="C22" s="145"/>
      <c r="D22" s="145"/>
      <c r="E22" s="145"/>
      <c r="F22" s="145"/>
      <c r="G22" s="342"/>
      <c r="H22" s="474"/>
      <c r="I22" s="482"/>
      <c r="J22" s="482"/>
      <c r="K22" s="482"/>
      <c r="L22" s="498"/>
      <c r="M22" s="366"/>
      <c r="N22" s="376"/>
      <c r="O22" s="376"/>
      <c r="P22" s="376"/>
      <c r="Q22" s="376"/>
      <c r="R22" s="376"/>
      <c r="S22" s="196"/>
      <c r="T22" s="196"/>
      <c r="U22" s="196"/>
      <c r="V22" s="196"/>
      <c r="W22" s="527" t="s">
        <v>22</v>
      </c>
      <c r="X22" s="533"/>
      <c r="Y22" s="533"/>
      <c r="Z22" s="540"/>
      <c r="AA22" s="420" t="s">
        <v>198</v>
      </c>
      <c r="AB22" s="434"/>
      <c r="AC22" s="450"/>
      <c r="AD22" s="38"/>
      <c r="AE22" s="38"/>
      <c r="AF22" s="38"/>
    </row>
    <row r="23" spans="1:52" s="289" customFormat="1" ht="19.7" customHeight="1">
      <c r="A23" s="130"/>
      <c r="B23" s="148">
        <f>VLOOKUP(B21,$AI$15:$AJ$17,2,FALSE)</f>
        <v>0</v>
      </c>
      <c r="C23" s="166"/>
      <c r="D23" s="327">
        <f>VLOOKUP(D21,$AK$15:$AL$18,2,FALSE)</f>
        <v>0</v>
      </c>
      <c r="E23" s="338"/>
      <c r="F23" s="338"/>
      <c r="G23" s="148"/>
      <c r="H23" s="475"/>
      <c r="I23" s="483"/>
      <c r="J23" s="483"/>
      <c r="K23" s="483"/>
      <c r="L23" s="499"/>
      <c r="M23" s="366"/>
      <c r="N23" s="376"/>
      <c r="O23" s="376"/>
      <c r="P23" s="376"/>
      <c r="Q23" s="376"/>
      <c r="R23" s="376"/>
      <c r="S23" s="196"/>
      <c r="T23" s="196"/>
      <c r="U23" s="196"/>
      <c r="V23" s="196"/>
      <c r="W23" s="242"/>
      <c r="X23" s="248"/>
      <c r="Y23" s="248"/>
      <c r="Z23" s="255" t="s">
        <v>6</v>
      </c>
      <c r="AA23" s="420" t="s">
        <v>198</v>
      </c>
      <c r="AB23" s="434"/>
      <c r="AC23" s="450"/>
      <c r="AD23" s="458"/>
      <c r="AE23" s="458"/>
      <c r="AF23" s="458"/>
    </row>
    <row r="24" spans="1:52" s="289" customFormat="1" ht="19.7" customHeight="1">
      <c r="A24" s="133">
        <v>3</v>
      </c>
      <c r="B24" s="307" t="s">
        <v>32</v>
      </c>
      <c r="C24" s="149"/>
      <c r="D24" s="307" t="s">
        <v>32</v>
      </c>
      <c r="E24" s="337"/>
      <c r="F24" s="337"/>
      <c r="G24" s="149"/>
      <c r="H24" s="476"/>
      <c r="I24" s="484"/>
      <c r="J24" s="484"/>
      <c r="K24" s="484"/>
      <c r="L24" s="500"/>
      <c r="M24" s="366"/>
      <c r="N24" s="376"/>
      <c r="O24" s="376"/>
      <c r="P24" s="376"/>
      <c r="Q24" s="376"/>
      <c r="R24" s="376"/>
      <c r="S24" s="348"/>
      <c r="T24" s="196"/>
      <c r="U24" s="196"/>
      <c r="V24" s="196"/>
      <c r="W24" s="528" t="s">
        <v>123</v>
      </c>
      <c r="X24" s="534"/>
      <c r="Y24" s="534"/>
      <c r="Z24" s="541"/>
      <c r="AA24" s="420" t="s">
        <v>198</v>
      </c>
      <c r="AB24" s="434"/>
      <c r="AC24" s="450"/>
      <c r="AD24" s="38"/>
      <c r="AE24" s="38"/>
      <c r="AF24" s="38"/>
    </row>
    <row r="25" spans="1:52" s="289" customFormat="1" ht="19.7" customHeight="1">
      <c r="A25" s="130"/>
      <c r="B25" s="186" t="s">
        <v>45</v>
      </c>
      <c r="C25" s="145"/>
      <c r="D25" s="145"/>
      <c r="E25" s="145"/>
      <c r="F25" s="145"/>
      <c r="G25" s="342"/>
      <c r="H25" s="474"/>
      <c r="I25" s="482"/>
      <c r="J25" s="482"/>
      <c r="K25" s="482"/>
      <c r="L25" s="498"/>
      <c r="M25" s="366"/>
      <c r="N25" s="376"/>
      <c r="O25" s="376"/>
      <c r="P25" s="376"/>
      <c r="Q25" s="376"/>
      <c r="R25" s="376"/>
      <c r="S25" s="196"/>
      <c r="T25" s="196"/>
      <c r="U25" s="196"/>
      <c r="V25" s="196"/>
      <c r="W25" s="527" t="s">
        <v>22</v>
      </c>
      <c r="X25" s="533"/>
      <c r="Y25" s="533"/>
      <c r="Z25" s="540"/>
      <c r="AA25" s="420" t="s">
        <v>198</v>
      </c>
      <c r="AB25" s="434"/>
      <c r="AC25" s="450"/>
      <c r="AD25" s="38"/>
      <c r="AE25" s="38"/>
      <c r="AF25" s="38"/>
    </row>
    <row r="26" spans="1:52" s="289" customFormat="1" ht="19.7" customHeight="1">
      <c r="A26" s="130"/>
      <c r="B26" s="148">
        <f>VLOOKUP(B24,$AI$15:$AJ$17,2,FALSE)</f>
        <v>0</v>
      </c>
      <c r="C26" s="166"/>
      <c r="D26" s="327">
        <f>VLOOKUP(D24,$AK$15:$AL$18,2,FALSE)</f>
        <v>0</v>
      </c>
      <c r="E26" s="338"/>
      <c r="F26" s="338"/>
      <c r="G26" s="148"/>
      <c r="H26" s="475"/>
      <c r="I26" s="483"/>
      <c r="J26" s="483"/>
      <c r="K26" s="483"/>
      <c r="L26" s="499"/>
      <c r="M26" s="366"/>
      <c r="N26" s="376"/>
      <c r="O26" s="376"/>
      <c r="P26" s="376"/>
      <c r="Q26" s="376"/>
      <c r="R26" s="376"/>
      <c r="S26" s="196"/>
      <c r="T26" s="196"/>
      <c r="U26" s="196"/>
      <c r="V26" s="196"/>
      <c r="W26" s="242"/>
      <c r="X26" s="248"/>
      <c r="Y26" s="248"/>
      <c r="Z26" s="255" t="s">
        <v>6</v>
      </c>
      <c r="AA26" s="420" t="s">
        <v>198</v>
      </c>
      <c r="AB26" s="434"/>
      <c r="AC26" s="450"/>
      <c r="AD26" s="458"/>
      <c r="AE26" s="458"/>
      <c r="AF26" s="458"/>
    </row>
    <row r="27" spans="1:52" s="289" customFormat="1" ht="19.7" customHeight="1">
      <c r="A27" s="133">
        <v>4</v>
      </c>
      <c r="B27" s="307" t="s">
        <v>32</v>
      </c>
      <c r="C27" s="149"/>
      <c r="D27" s="307" t="s">
        <v>32</v>
      </c>
      <c r="E27" s="337"/>
      <c r="F27" s="337"/>
      <c r="G27" s="149"/>
      <c r="H27" s="476"/>
      <c r="I27" s="484"/>
      <c r="J27" s="484"/>
      <c r="K27" s="484"/>
      <c r="L27" s="500"/>
      <c r="M27" s="366"/>
      <c r="N27" s="376"/>
      <c r="O27" s="376"/>
      <c r="P27" s="376"/>
      <c r="Q27" s="376"/>
      <c r="R27" s="376"/>
      <c r="S27" s="348"/>
      <c r="T27" s="196"/>
      <c r="U27" s="196"/>
      <c r="V27" s="196"/>
      <c r="W27" s="528" t="s">
        <v>123</v>
      </c>
      <c r="X27" s="534"/>
      <c r="Y27" s="534"/>
      <c r="Z27" s="541"/>
      <c r="AA27" s="420" t="s">
        <v>198</v>
      </c>
      <c r="AB27" s="434"/>
      <c r="AC27" s="450"/>
      <c r="AD27" s="38"/>
      <c r="AE27" s="38"/>
      <c r="AF27" s="38"/>
    </row>
    <row r="28" spans="1:52" s="289" customFormat="1" ht="19.7" customHeight="1">
      <c r="A28" s="130"/>
      <c r="B28" s="186" t="s">
        <v>45</v>
      </c>
      <c r="C28" s="145"/>
      <c r="D28" s="145"/>
      <c r="E28" s="145"/>
      <c r="F28" s="145"/>
      <c r="G28" s="342"/>
      <c r="H28" s="474"/>
      <c r="I28" s="482"/>
      <c r="J28" s="482"/>
      <c r="K28" s="482"/>
      <c r="L28" s="498"/>
      <c r="M28" s="366"/>
      <c r="N28" s="376"/>
      <c r="O28" s="376"/>
      <c r="P28" s="376"/>
      <c r="Q28" s="376"/>
      <c r="R28" s="376"/>
      <c r="S28" s="196"/>
      <c r="T28" s="196"/>
      <c r="U28" s="196"/>
      <c r="V28" s="196"/>
      <c r="W28" s="527" t="s">
        <v>22</v>
      </c>
      <c r="X28" s="533"/>
      <c r="Y28" s="533"/>
      <c r="Z28" s="540"/>
      <c r="AA28" s="420" t="s">
        <v>198</v>
      </c>
      <c r="AB28" s="434"/>
      <c r="AC28" s="450"/>
      <c r="AD28" s="38"/>
      <c r="AE28" s="38"/>
      <c r="AF28" s="38"/>
    </row>
    <row r="29" spans="1:52" s="289" customFormat="1" ht="19.7" customHeight="1">
      <c r="A29" s="130"/>
      <c r="B29" s="148">
        <f>VLOOKUP(B27,$AI$15:$AJ$17,2,FALSE)</f>
        <v>0</v>
      </c>
      <c r="C29" s="166"/>
      <c r="D29" s="327">
        <f>VLOOKUP(D27,$AK$15:$AL$18,2,FALSE)</f>
        <v>0</v>
      </c>
      <c r="E29" s="338"/>
      <c r="F29" s="338"/>
      <c r="G29" s="148"/>
      <c r="H29" s="475"/>
      <c r="I29" s="483"/>
      <c r="J29" s="483"/>
      <c r="K29" s="483"/>
      <c r="L29" s="499"/>
      <c r="M29" s="366"/>
      <c r="N29" s="376"/>
      <c r="O29" s="376"/>
      <c r="P29" s="376"/>
      <c r="Q29" s="376"/>
      <c r="R29" s="376"/>
      <c r="S29" s="196"/>
      <c r="T29" s="196"/>
      <c r="U29" s="196"/>
      <c r="V29" s="196"/>
      <c r="W29" s="242"/>
      <c r="X29" s="248"/>
      <c r="Y29" s="248"/>
      <c r="Z29" s="255" t="s">
        <v>6</v>
      </c>
      <c r="AA29" s="420" t="s">
        <v>198</v>
      </c>
      <c r="AB29" s="434"/>
      <c r="AC29" s="450"/>
      <c r="AD29" s="458"/>
      <c r="AE29" s="458"/>
      <c r="AF29" s="458"/>
    </row>
    <row r="30" spans="1:52" s="289" customFormat="1" ht="19.7" customHeight="1">
      <c r="A30" s="133">
        <v>5</v>
      </c>
      <c r="B30" s="307" t="s">
        <v>32</v>
      </c>
      <c r="C30" s="149"/>
      <c r="D30" s="307" t="s">
        <v>32</v>
      </c>
      <c r="E30" s="337"/>
      <c r="F30" s="337"/>
      <c r="G30" s="149"/>
      <c r="H30" s="476"/>
      <c r="I30" s="484"/>
      <c r="J30" s="484"/>
      <c r="K30" s="484"/>
      <c r="L30" s="500"/>
      <c r="M30" s="366"/>
      <c r="N30" s="376"/>
      <c r="O30" s="376"/>
      <c r="P30" s="376"/>
      <c r="Q30" s="376"/>
      <c r="R30" s="376"/>
      <c r="S30" s="348"/>
      <c r="T30" s="196"/>
      <c r="U30" s="196"/>
      <c r="V30" s="196"/>
      <c r="W30" s="528" t="s">
        <v>123</v>
      </c>
      <c r="X30" s="534"/>
      <c r="Y30" s="534"/>
      <c r="Z30" s="541"/>
      <c r="AA30" s="420" t="s">
        <v>198</v>
      </c>
      <c r="AB30" s="434"/>
      <c r="AC30" s="450"/>
      <c r="AD30" s="38"/>
      <c r="AE30" s="38"/>
      <c r="AF30" s="38"/>
    </row>
    <row r="31" spans="1:52" s="289" customFormat="1" ht="19.7" customHeight="1">
      <c r="A31" s="130"/>
      <c r="B31" s="186" t="s">
        <v>45</v>
      </c>
      <c r="C31" s="145"/>
      <c r="D31" s="145"/>
      <c r="E31" s="145"/>
      <c r="F31" s="145"/>
      <c r="G31" s="342"/>
      <c r="H31" s="474"/>
      <c r="I31" s="482"/>
      <c r="J31" s="482"/>
      <c r="K31" s="482"/>
      <c r="L31" s="498"/>
      <c r="M31" s="366"/>
      <c r="N31" s="376"/>
      <c r="O31" s="376"/>
      <c r="P31" s="376"/>
      <c r="Q31" s="376"/>
      <c r="R31" s="376"/>
      <c r="S31" s="196"/>
      <c r="T31" s="196"/>
      <c r="U31" s="196"/>
      <c r="V31" s="196"/>
      <c r="W31" s="527" t="s">
        <v>22</v>
      </c>
      <c r="X31" s="533"/>
      <c r="Y31" s="533"/>
      <c r="Z31" s="540"/>
      <c r="AA31" s="420" t="s">
        <v>198</v>
      </c>
      <c r="AB31" s="434"/>
      <c r="AC31" s="450"/>
      <c r="AD31" s="38"/>
      <c r="AE31" s="38"/>
      <c r="AF31" s="38"/>
    </row>
    <row r="32" spans="1:52" s="289" customFormat="1" ht="19.7" customHeight="1">
      <c r="A32" s="295"/>
      <c r="B32" s="150">
        <f>VLOOKUP(B30,$AI$15:$AJ$17,2,FALSE)</f>
        <v>0</v>
      </c>
      <c r="C32" s="168"/>
      <c r="D32" s="326">
        <f>VLOOKUP(D30,$AK$15:$AL$18,2,FALSE)</f>
        <v>0</v>
      </c>
      <c r="E32" s="336"/>
      <c r="F32" s="336"/>
      <c r="G32" s="150"/>
      <c r="H32" s="477"/>
      <c r="I32" s="485"/>
      <c r="J32" s="485"/>
      <c r="K32" s="485"/>
      <c r="L32" s="501"/>
      <c r="M32" s="368"/>
      <c r="N32" s="378"/>
      <c r="O32" s="378"/>
      <c r="P32" s="378"/>
      <c r="Q32" s="378"/>
      <c r="R32" s="378"/>
      <c r="S32" s="353"/>
      <c r="T32" s="353"/>
      <c r="U32" s="353"/>
      <c r="V32" s="353"/>
      <c r="W32" s="393"/>
      <c r="X32" s="394"/>
      <c r="Y32" s="394"/>
      <c r="Z32" s="404" t="s">
        <v>6</v>
      </c>
      <c r="AA32" s="420" t="s">
        <v>198</v>
      </c>
      <c r="AB32" s="434"/>
      <c r="AC32" s="450"/>
      <c r="AD32" s="458"/>
      <c r="AE32" s="458"/>
      <c r="AF32" s="458"/>
    </row>
    <row r="33" spans="1:43" s="289" customFormat="1" ht="19.7" customHeight="1">
      <c r="A33" s="296" t="s">
        <v>193</v>
      </c>
      <c r="B33" s="308" t="s">
        <v>12</v>
      </c>
      <c r="C33" s="308"/>
      <c r="D33" s="308"/>
      <c r="E33" s="308"/>
      <c r="F33" s="308" t="s">
        <v>58</v>
      </c>
      <c r="G33" s="308"/>
      <c r="H33" s="308"/>
      <c r="I33" s="308"/>
      <c r="J33" s="486" t="s">
        <v>59</v>
      </c>
      <c r="K33" s="490"/>
      <c r="L33" s="490"/>
      <c r="M33" s="502"/>
      <c r="N33" s="354" t="s">
        <v>43</v>
      </c>
      <c r="O33" s="354"/>
      <c r="P33" s="354"/>
      <c r="Q33" s="354"/>
      <c r="R33" s="354" t="s">
        <v>60</v>
      </c>
      <c r="S33" s="354"/>
      <c r="T33" s="354"/>
      <c r="U33" s="354"/>
      <c r="V33" s="354" t="s">
        <v>42</v>
      </c>
      <c r="W33" s="354"/>
      <c r="X33" s="354"/>
      <c r="Y33" s="354"/>
      <c r="Z33" s="405"/>
      <c r="AA33" s="421"/>
      <c r="AB33" s="421"/>
      <c r="AC33" s="451"/>
      <c r="AD33" s="458"/>
      <c r="AE33" s="458"/>
    </row>
    <row r="34" spans="1:43" s="289" customFormat="1" ht="19.7" customHeight="1">
      <c r="A34" s="297"/>
      <c r="B34" s="309" t="s">
        <v>53</v>
      </c>
      <c r="C34" s="309"/>
      <c r="D34" s="328">
        <v>3</v>
      </c>
      <c r="E34" s="339"/>
      <c r="F34" s="309" t="s">
        <v>53</v>
      </c>
      <c r="G34" s="309"/>
      <c r="H34" s="328">
        <v>3</v>
      </c>
      <c r="I34" s="339"/>
      <c r="J34" s="487" t="s">
        <v>53</v>
      </c>
      <c r="K34" s="491"/>
      <c r="L34" s="328">
        <v>3</v>
      </c>
      <c r="M34" s="339"/>
      <c r="N34" s="309" t="s">
        <v>53</v>
      </c>
      <c r="O34" s="309"/>
      <c r="P34" s="328">
        <v>3</v>
      </c>
      <c r="Q34" s="339"/>
      <c r="R34" s="309" t="s">
        <v>53</v>
      </c>
      <c r="S34" s="309"/>
      <c r="T34" s="328">
        <v>3</v>
      </c>
      <c r="U34" s="339"/>
      <c r="V34" s="390">
        <f>SUM(B35:U36)</f>
        <v>0</v>
      </c>
      <c r="W34" s="390"/>
      <c r="X34" s="390"/>
      <c r="Y34" s="390"/>
      <c r="Z34" s="406"/>
      <c r="AA34" s="422"/>
      <c r="AB34" s="422"/>
      <c r="AC34" s="439"/>
      <c r="AD34" s="458"/>
      <c r="AE34" s="458"/>
    </row>
    <row r="35" spans="1:43" s="289" customFormat="1" ht="18" customHeight="1">
      <c r="A35" s="297"/>
      <c r="B35" s="310">
        <f>D34*B20*D20</f>
        <v>0</v>
      </c>
      <c r="C35" s="310"/>
      <c r="D35" s="310"/>
      <c r="E35" s="310"/>
      <c r="F35" s="310">
        <f>H34*B23*D23</f>
        <v>0</v>
      </c>
      <c r="G35" s="310"/>
      <c r="H35" s="310"/>
      <c r="I35" s="310"/>
      <c r="J35" s="488">
        <f>L34*B26*D26</f>
        <v>0</v>
      </c>
      <c r="K35" s="492"/>
      <c r="L35" s="492"/>
      <c r="M35" s="503"/>
      <c r="N35" s="310">
        <f>P34*B29*D29</f>
        <v>0</v>
      </c>
      <c r="O35" s="310"/>
      <c r="P35" s="310"/>
      <c r="Q35" s="310"/>
      <c r="R35" s="310">
        <f>T34*B32*D32</f>
        <v>0</v>
      </c>
      <c r="S35" s="310"/>
      <c r="T35" s="310"/>
      <c r="U35" s="310"/>
      <c r="V35" s="390"/>
      <c r="W35" s="390"/>
      <c r="X35" s="390"/>
      <c r="Y35" s="390"/>
      <c r="Z35" s="407"/>
      <c r="AA35" s="422"/>
      <c r="AB35" s="422"/>
      <c r="AC35" s="439"/>
      <c r="AD35" s="458"/>
      <c r="AE35" s="458"/>
    </row>
    <row r="36" spans="1:43" s="289" customFormat="1" ht="18" customHeight="1">
      <c r="A36" s="297"/>
      <c r="B36" s="310"/>
      <c r="C36" s="310"/>
      <c r="D36" s="310"/>
      <c r="E36" s="310"/>
      <c r="F36" s="310"/>
      <c r="G36" s="310"/>
      <c r="H36" s="310"/>
      <c r="I36" s="310"/>
      <c r="J36" s="489"/>
      <c r="K36" s="493"/>
      <c r="L36" s="493"/>
      <c r="M36" s="504"/>
      <c r="N36" s="310"/>
      <c r="O36" s="310"/>
      <c r="P36" s="310"/>
      <c r="Q36" s="310"/>
      <c r="R36" s="310"/>
      <c r="S36" s="310"/>
      <c r="T36" s="310"/>
      <c r="U36" s="310"/>
      <c r="V36" s="390"/>
      <c r="W36" s="390"/>
      <c r="X36" s="390"/>
      <c r="Y36" s="390"/>
      <c r="Z36" s="408"/>
      <c r="AA36" s="423"/>
      <c r="AB36" s="423"/>
      <c r="AC36" s="452"/>
      <c r="AD36" s="458"/>
      <c r="AE36" s="458"/>
      <c r="AH36" s="17"/>
      <c r="AI36" s="17"/>
      <c r="AJ36" s="17"/>
      <c r="AK36" s="17"/>
      <c r="AL36" s="17"/>
      <c r="AM36" s="17"/>
      <c r="AN36" s="17"/>
      <c r="AO36" s="17"/>
      <c r="AP36" s="17"/>
    </row>
    <row r="37" spans="1:43" s="289" customFormat="1" ht="19.7" customHeight="1">
      <c r="A37" s="298" t="s">
        <v>61</v>
      </c>
      <c r="B37" s="467" t="s">
        <v>192</v>
      </c>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42"/>
      <c r="AD37" s="458"/>
      <c r="AE37" s="458"/>
      <c r="AF37" s="458"/>
      <c r="AI37" s="17"/>
      <c r="AJ37" s="17"/>
      <c r="AK37" s="17"/>
      <c r="AL37" s="17"/>
      <c r="AM37" s="17"/>
      <c r="AN37" s="17"/>
      <c r="AO37" s="17"/>
      <c r="AP37" s="17"/>
      <c r="AQ37" s="17"/>
    </row>
    <row r="38" spans="1:43" s="289" customFormat="1" ht="19.7" customHeight="1">
      <c r="A38" s="299"/>
      <c r="B38" s="468" t="s">
        <v>214</v>
      </c>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43"/>
      <c r="AD38" s="458"/>
      <c r="AE38" s="458"/>
      <c r="AF38" s="458"/>
      <c r="AI38" s="17"/>
      <c r="AJ38" s="17"/>
      <c r="AK38" s="17"/>
      <c r="AL38" s="17"/>
      <c r="AM38" s="17"/>
      <c r="AN38" s="17"/>
      <c r="AO38" s="17"/>
      <c r="AP38" s="17"/>
      <c r="AQ38" s="17"/>
    </row>
    <row r="39" spans="1:43" ht="19.7" customHeight="1">
      <c r="A39" s="299"/>
      <c r="B39" s="313" t="s">
        <v>62</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455"/>
    </row>
    <row r="40" spans="1:43" ht="19.7" customHeight="1">
      <c r="A40" s="300"/>
      <c r="B40" s="469" t="str">
        <v>４．記載できる実績、添付する資料については、様式第４号と同様です。</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456"/>
    </row>
    <row r="41" spans="1:43" ht="12.75" customHeight="1">
      <c r="A41" s="38"/>
      <c r="B41" s="38"/>
      <c r="C41" s="38"/>
      <c r="D41" s="38"/>
      <c r="E41" s="38"/>
    </row>
    <row r="42" spans="1:43" ht="12.75" customHeight="1">
      <c r="A42" s="38"/>
      <c r="B42" s="38"/>
      <c r="C42" s="38"/>
      <c r="D42" s="38"/>
      <c r="E42" s="38"/>
    </row>
  </sheetData>
  <mergeCells count="172">
    <mergeCell ref="A1:F1"/>
    <mergeCell ref="N2:T2"/>
    <mergeCell ref="V2:AB2"/>
    <mergeCell ref="A3:B3"/>
    <mergeCell ref="C3:M3"/>
    <mergeCell ref="N3:Q3"/>
    <mergeCell ref="R3:Y3"/>
    <mergeCell ref="AA3:AB3"/>
    <mergeCell ref="A4:B4"/>
    <mergeCell ref="C4:M4"/>
    <mergeCell ref="N4:O4"/>
    <mergeCell ref="P4:U4"/>
    <mergeCell ref="V4:Y4"/>
    <mergeCell ref="Z4:AB4"/>
    <mergeCell ref="A6:J6"/>
    <mergeCell ref="N6:Q6"/>
    <mergeCell ref="W6:X6"/>
    <mergeCell ref="A7:J7"/>
    <mergeCell ref="N7:Q7"/>
    <mergeCell ref="W7:X7"/>
    <mergeCell ref="A8:J8"/>
    <mergeCell ref="N8:Q8"/>
    <mergeCell ref="W8:X8"/>
    <mergeCell ref="A9:J9"/>
    <mergeCell ref="N9:Q9"/>
    <mergeCell ref="W9:X9"/>
    <mergeCell ref="B11:C11"/>
    <mergeCell ref="D11:G11"/>
    <mergeCell ref="M11:R11"/>
    <mergeCell ref="S11:Z11"/>
    <mergeCell ref="AA11:AC11"/>
    <mergeCell ref="W12:Z12"/>
    <mergeCell ref="AA12:AC12"/>
    <mergeCell ref="W13:Z13"/>
    <mergeCell ref="AA13:AC13"/>
    <mergeCell ref="M14:R14"/>
    <mergeCell ref="W14:Z14"/>
    <mergeCell ref="AA14:AC14"/>
    <mergeCell ref="B15:C15"/>
    <mergeCell ref="D15:G15"/>
    <mergeCell ref="M15:R15"/>
    <mergeCell ref="W15:Z15"/>
    <mergeCell ref="AA15:AC15"/>
    <mergeCell ref="B16:G16"/>
    <mergeCell ref="M16:R16"/>
    <mergeCell ref="W16:Z16"/>
    <mergeCell ref="AA16:AC16"/>
    <mergeCell ref="B17:C17"/>
    <mergeCell ref="D17:G17"/>
    <mergeCell ref="M17:R17"/>
    <mergeCell ref="W17:Y17"/>
    <mergeCell ref="AA17:AC17"/>
    <mergeCell ref="B18:C18"/>
    <mergeCell ref="D18:G18"/>
    <mergeCell ref="M18:R18"/>
    <mergeCell ref="W18:Z18"/>
    <mergeCell ref="AA18:AC18"/>
    <mergeCell ref="B19:G19"/>
    <mergeCell ref="M19:R19"/>
    <mergeCell ref="W19:Z19"/>
    <mergeCell ref="AA19:AC19"/>
    <mergeCell ref="B20:C20"/>
    <mergeCell ref="D20:G20"/>
    <mergeCell ref="M20:R20"/>
    <mergeCell ref="W20:Y20"/>
    <mergeCell ref="AA20:AC20"/>
    <mergeCell ref="B21:C21"/>
    <mergeCell ref="D21:G21"/>
    <mergeCell ref="M21:R21"/>
    <mergeCell ref="W21:Z21"/>
    <mergeCell ref="AA21:AC21"/>
    <mergeCell ref="B22:G22"/>
    <mergeCell ref="M22:R22"/>
    <mergeCell ref="W22:Z22"/>
    <mergeCell ref="AA22:AC22"/>
    <mergeCell ref="B23:C23"/>
    <mergeCell ref="D23:G23"/>
    <mergeCell ref="M23:R23"/>
    <mergeCell ref="W23:Y23"/>
    <mergeCell ref="AA23:AC23"/>
    <mergeCell ref="B24:C24"/>
    <mergeCell ref="D24:G24"/>
    <mergeCell ref="M24:R24"/>
    <mergeCell ref="W24:Z24"/>
    <mergeCell ref="AA24:AC24"/>
    <mergeCell ref="B25:G25"/>
    <mergeCell ref="M25:R25"/>
    <mergeCell ref="W25:Z25"/>
    <mergeCell ref="AA25:AC25"/>
    <mergeCell ref="B26:C26"/>
    <mergeCell ref="D26:G26"/>
    <mergeCell ref="M26:R26"/>
    <mergeCell ref="W26:Y26"/>
    <mergeCell ref="AA26:AC26"/>
    <mergeCell ref="B27:C27"/>
    <mergeCell ref="D27:G27"/>
    <mergeCell ref="M27:R27"/>
    <mergeCell ref="W27:Z27"/>
    <mergeCell ref="AA27:AC27"/>
    <mergeCell ref="B28:G28"/>
    <mergeCell ref="M28:R28"/>
    <mergeCell ref="W28:Z28"/>
    <mergeCell ref="AA28:AC28"/>
    <mergeCell ref="B29:C29"/>
    <mergeCell ref="D29:G29"/>
    <mergeCell ref="M29:R29"/>
    <mergeCell ref="W29:Y29"/>
    <mergeCell ref="AA29:AC29"/>
    <mergeCell ref="B30:C30"/>
    <mergeCell ref="D30:G30"/>
    <mergeCell ref="M30:R30"/>
    <mergeCell ref="W30:Z30"/>
    <mergeCell ref="AA30:AC30"/>
    <mergeCell ref="B31:G31"/>
    <mergeCell ref="M31:R31"/>
    <mergeCell ref="W31:Z31"/>
    <mergeCell ref="AA31:AC31"/>
    <mergeCell ref="B32:C32"/>
    <mergeCell ref="D32:G32"/>
    <mergeCell ref="M32:R32"/>
    <mergeCell ref="W32:Y32"/>
    <mergeCell ref="AA32:AC32"/>
    <mergeCell ref="B33:E33"/>
    <mergeCell ref="F33:I33"/>
    <mergeCell ref="J33:M33"/>
    <mergeCell ref="N33:Q33"/>
    <mergeCell ref="R33:U33"/>
    <mergeCell ref="V33:Y33"/>
    <mergeCell ref="Z33:AC33"/>
    <mergeCell ref="B34:C34"/>
    <mergeCell ref="D34:E34"/>
    <mergeCell ref="F34:G34"/>
    <mergeCell ref="H34:I34"/>
    <mergeCell ref="J34:K34"/>
    <mergeCell ref="L34:M34"/>
    <mergeCell ref="N34:O34"/>
    <mergeCell ref="P34:Q34"/>
    <mergeCell ref="R34:S34"/>
    <mergeCell ref="T34:U34"/>
    <mergeCell ref="A11:A14"/>
    <mergeCell ref="H11:L14"/>
    <mergeCell ref="B12:C14"/>
    <mergeCell ref="D12:G14"/>
    <mergeCell ref="M12:R13"/>
    <mergeCell ref="S12:V14"/>
    <mergeCell ref="A15:A17"/>
    <mergeCell ref="H15:L17"/>
    <mergeCell ref="S15:V17"/>
    <mergeCell ref="A18:A20"/>
    <mergeCell ref="H18:L20"/>
    <mergeCell ref="S18:V20"/>
    <mergeCell ref="A21:A23"/>
    <mergeCell ref="H21:L23"/>
    <mergeCell ref="S21:V23"/>
    <mergeCell ref="A24:A26"/>
    <mergeCell ref="H24:L26"/>
    <mergeCell ref="S24:V26"/>
    <mergeCell ref="A27:A29"/>
    <mergeCell ref="H27:L29"/>
    <mergeCell ref="S27:V29"/>
    <mergeCell ref="A30:A32"/>
    <mergeCell ref="H30:L32"/>
    <mergeCell ref="S30:V32"/>
    <mergeCell ref="A33:A36"/>
    <mergeCell ref="V34:Y36"/>
    <mergeCell ref="Z34:AC36"/>
    <mergeCell ref="B35:E36"/>
    <mergeCell ref="F35:I36"/>
    <mergeCell ref="J35:M36"/>
    <mergeCell ref="N35:Q36"/>
    <mergeCell ref="R35:U36"/>
    <mergeCell ref="A37:A40"/>
  </mergeCells>
  <phoneticPr fontId="1"/>
  <dataValidations count="2">
    <dataValidation type="list" allowBlank="1" showDropDown="0" showInputMessage="1" showErrorMessage="1" sqref="D18:G18 D30:G30 D27:G27 D24:G24 D21:G21 D15:G15">
      <formula1>$AK$15:$AK$18</formula1>
    </dataValidation>
    <dataValidation type="list" allowBlank="1" showDropDown="0"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
    <tabColor theme="4"/>
    <pageSetUpPr fitToPage="1"/>
  </sheetPr>
  <dimension ref="B1:AI30"/>
  <sheetViews>
    <sheetView showGridLines="0" view="pageBreakPreview" zoomScale="70" zoomScaleSheetLayoutView="70" workbookViewId="0">
      <selection activeCell="AN18" sqref="AN18"/>
    </sheetView>
  </sheetViews>
  <sheetFormatPr defaultColWidth="13" defaultRowHeight="15.2" customHeight="1"/>
  <cols>
    <col min="1" max="1" width="1" style="17" customWidth="1"/>
    <col min="2" max="2" width="2.5" style="17" customWidth="1"/>
    <col min="3" max="3" width="3.125" style="17" customWidth="1"/>
    <col min="4" max="14" width="3.625" style="17" customWidth="1"/>
    <col min="15" max="38" width="3.125" style="17" customWidth="1"/>
    <col min="39" max="16384" width="13" style="17"/>
  </cols>
  <sheetData>
    <row r="1" spans="2:35" ht="18" customHeight="1">
      <c r="B1" s="34" t="str">
        <v>様式第６号１</v>
      </c>
      <c r="C1" s="34"/>
      <c r="D1" s="34"/>
      <c r="E1" s="34"/>
      <c r="F1" s="34"/>
      <c r="G1" s="34"/>
      <c r="H1" s="73"/>
      <c r="I1" s="73"/>
      <c r="J1" s="73"/>
      <c r="K1" s="73"/>
      <c r="L1" s="73"/>
      <c r="M1" s="73"/>
      <c r="N1" s="73"/>
      <c r="O1" s="73"/>
      <c r="P1" s="73"/>
      <c r="Q1" s="73"/>
      <c r="R1" s="73"/>
      <c r="S1" s="73"/>
    </row>
    <row r="2" spans="2:35" ht="18" customHeight="1">
      <c r="C2" s="73"/>
      <c r="D2" s="73"/>
      <c r="E2" s="73"/>
      <c r="F2" s="73"/>
      <c r="G2" s="73"/>
      <c r="H2" s="73"/>
      <c r="I2" s="73"/>
      <c r="J2" s="73"/>
      <c r="K2" s="73"/>
      <c r="L2" s="73"/>
      <c r="M2" s="73"/>
      <c r="N2" s="73"/>
      <c r="O2" s="73"/>
      <c r="P2" s="73"/>
      <c r="Q2" s="73"/>
      <c r="R2" s="73"/>
      <c r="S2" s="73"/>
      <c r="T2" s="73"/>
      <c r="U2" s="73"/>
      <c r="V2" s="73"/>
      <c r="W2" s="73"/>
      <c r="X2" s="73"/>
      <c r="Y2" s="73"/>
      <c r="Z2" s="73"/>
      <c r="AA2" s="73"/>
    </row>
    <row r="3" spans="2:35" ht="18" customHeight="1">
      <c r="G3" s="21" t="s">
        <v>78</v>
      </c>
      <c r="H3" s="21"/>
      <c r="I3" s="21"/>
      <c r="J3" s="21"/>
      <c r="K3" s="21"/>
      <c r="L3" s="21"/>
      <c r="M3" s="21"/>
      <c r="N3" s="21"/>
      <c r="O3" s="21"/>
      <c r="P3" s="21"/>
      <c r="Q3" s="21"/>
      <c r="R3" s="21"/>
      <c r="S3" s="21"/>
      <c r="T3" s="21"/>
      <c r="U3" s="21"/>
      <c r="V3" s="21"/>
      <c r="W3" s="21"/>
      <c r="Y3" s="73"/>
      <c r="Z3" s="73"/>
      <c r="AA3" s="73"/>
    </row>
    <row r="4" spans="2:35" ht="18" customHeight="1">
      <c r="S4" s="73"/>
      <c r="T4" s="73"/>
      <c r="U4" s="73"/>
      <c r="V4" s="73"/>
      <c r="W4" s="73"/>
      <c r="X4" s="73"/>
      <c r="Y4" s="73"/>
      <c r="Z4" s="73"/>
      <c r="AA4" s="73"/>
      <c r="AB4" s="73"/>
    </row>
    <row r="5" spans="2:35" ht="18" customHeight="1">
      <c r="T5" s="549" t="s">
        <v>195</v>
      </c>
      <c r="U5" s="549"/>
      <c r="V5" s="549"/>
      <c r="W5" s="549"/>
      <c r="X5" s="549"/>
      <c r="Y5" s="549"/>
      <c r="Z5" s="549"/>
      <c r="AA5" s="549"/>
      <c r="AB5" s="549"/>
    </row>
    <row r="6" spans="2:35" ht="18" customHeight="1">
      <c r="Y6" s="73"/>
      <c r="Z6" s="73"/>
      <c r="AA6" s="73"/>
    </row>
    <row r="7" spans="2:35" ht="18" customHeight="1">
      <c r="C7" s="544" t="str">
        <v>宮崎市長　清山　知憲　殿</v>
      </c>
      <c r="D7" s="544"/>
      <c r="E7" s="544"/>
      <c r="F7" s="544"/>
      <c r="G7" s="544"/>
      <c r="H7" s="544"/>
      <c r="I7" s="544"/>
      <c r="J7" s="544"/>
      <c r="K7" s="544"/>
      <c r="L7" s="544"/>
      <c r="Y7" s="73"/>
      <c r="Z7" s="73"/>
      <c r="AA7" s="73"/>
    </row>
    <row r="8" spans="2:35" ht="18" customHeight="1">
      <c r="O8" s="30"/>
      <c r="P8" s="30"/>
      <c r="Y8" s="73"/>
      <c r="Z8" s="73"/>
      <c r="AA8" s="73"/>
    </row>
    <row r="9" spans="2:35" ht="18" customHeight="1">
      <c r="C9" s="545" t="str">
        <v>　宮崎市新庁舎建設ＣＭ（コンストラクション・マネジメント）業務委託（設計関係）について、別添業務提案書類を提出します。</v>
      </c>
      <c r="D9" s="545"/>
      <c r="E9" s="545"/>
      <c r="F9" s="545"/>
      <c r="G9" s="545"/>
      <c r="H9" s="545"/>
      <c r="I9" s="545"/>
      <c r="J9" s="545"/>
      <c r="K9" s="545"/>
      <c r="L9" s="545"/>
      <c r="M9" s="545"/>
      <c r="N9" s="545"/>
      <c r="O9" s="545"/>
      <c r="P9" s="545"/>
      <c r="Q9" s="545"/>
      <c r="R9" s="545"/>
      <c r="S9" s="545"/>
      <c r="T9" s="545"/>
      <c r="U9" s="545"/>
      <c r="V9" s="545"/>
      <c r="W9" s="545"/>
      <c r="X9" s="545"/>
      <c r="Y9" s="545"/>
      <c r="Z9" s="545"/>
      <c r="AA9" s="545"/>
      <c r="AB9" s="545"/>
    </row>
    <row r="10" spans="2:35" ht="18" customHeight="1">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22"/>
      <c r="AD10" s="22"/>
      <c r="AE10" s="22"/>
      <c r="AF10" s="22"/>
      <c r="AG10" s="22"/>
      <c r="AH10" s="22"/>
      <c r="AI10" s="22"/>
    </row>
    <row r="11" spans="2:35" ht="18" customHeight="1">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22"/>
      <c r="AD11" s="22"/>
      <c r="AE11" s="22"/>
      <c r="AF11" s="22"/>
      <c r="AG11" s="22"/>
      <c r="AH11" s="22"/>
      <c r="AI11" s="22"/>
    </row>
    <row r="12" spans="2:35" ht="18" customHeight="1">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22"/>
      <c r="AD12" s="22"/>
      <c r="AE12" s="22"/>
      <c r="AF12" s="22"/>
      <c r="AG12" s="22"/>
      <c r="AH12" s="22"/>
      <c r="AI12" s="22"/>
    </row>
    <row r="13" spans="2:35" ht="18" customHeight="1">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row>
    <row r="14" spans="2:35" ht="18" customHeight="1">
      <c r="E14" s="30"/>
      <c r="F14" s="30"/>
      <c r="G14" s="30"/>
      <c r="H14" s="30"/>
      <c r="I14" s="31"/>
      <c r="J14" s="31"/>
      <c r="L14" s="30"/>
      <c r="M14" s="30"/>
      <c r="N14" s="30"/>
      <c r="O14" s="30"/>
      <c r="P14" s="30"/>
      <c r="Y14" s="73"/>
      <c r="Z14" s="73"/>
      <c r="AA14" s="73"/>
    </row>
    <row r="15" spans="2:35" ht="18" customHeight="1">
      <c r="E15" s="30"/>
      <c r="N15" s="73"/>
      <c r="O15" s="73"/>
    </row>
    <row r="16" spans="2:35" ht="18" customHeight="1">
      <c r="E16" s="30"/>
      <c r="N16" s="73"/>
      <c r="O16" s="73"/>
    </row>
    <row r="17" spans="4:30" ht="36.75" customHeight="1">
      <c r="E17" s="30"/>
      <c r="J17" s="31" t="s">
        <v>21</v>
      </c>
      <c r="K17" s="31"/>
      <c r="L17" s="31"/>
      <c r="M17" s="31"/>
      <c r="N17" s="30"/>
      <c r="O17" s="548"/>
      <c r="P17" s="548"/>
      <c r="Q17" s="548"/>
      <c r="R17" s="548"/>
      <c r="S17" s="548"/>
      <c r="T17" s="548"/>
      <c r="U17" s="548"/>
      <c r="V17" s="548"/>
      <c r="W17" s="548"/>
      <c r="X17" s="548"/>
      <c r="Y17" s="548"/>
      <c r="Z17" s="548"/>
      <c r="AA17" s="548"/>
      <c r="AB17" s="548"/>
    </row>
    <row r="18" spans="4:30" ht="36.75" customHeight="1">
      <c r="J18" s="31" t="s">
        <v>5</v>
      </c>
      <c r="K18" s="31"/>
      <c r="L18" s="31"/>
      <c r="M18" s="31"/>
      <c r="N18" s="30"/>
      <c r="O18" s="548"/>
      <c r="P18" s="548"/>
      <c r="Q18" s="548"/>
      <c r="R18" s="548"/>
      <c r="S18" s="548"/>
      <c r="T18" s="548"/>
      <c r="U18" s="548"/>
      <c r="V18" s="548"/>
      <c r="W18" s="548"/>
      <c r="X18" s="548"/>
      <c r="Y18" s="548"/>
      <c r="Z18" s="548"/>
      <c r="AA18" s="548"/>
      <c r="AB18" s="548"/>
    </row>
    <row r="19" spans="4:30" ht="36.75" customHeight="1">
      <c r="J19" s="31" t="s">
        <v>1</v>
      </c>
      <c r="K19" s="31"/>
      <c r="L19" s="31"/>
      <c r="M19" s="31"/>
      <c r="N19" s="30"/>
      <c r="O19" s="548"/>
      <c r="P19" s="548"/>
      <c r="Q19" s="548"/>
      <c r="R19" s="548"/>
      <c r="S19" s="548"/>
      <c r="T19" s="548"/>
      <c r="U19" s="548"/>
      <c r="V19" s="548"/>
      <c r="W19" s="548"/>
      <c r="X19" s="548"/>
      <c r="Y19" s="548"/>
      <c r="Z19" s="548"/>
      <c r="AA19" s="548"/>
      <c r="AB19" s="548"/>
    </row>
    <row r="20" spans="4:30" ht="36.75" customHeight="1">
      <c r="J20" s="31" t="s">
        <v>25</v>
      </c>
      <c r="K20" s="31"/>
      <c r="L20" s="31"/>
      <c r="M20" s="31"/>
      <c r="N20" s="30"/>
      <c r="O20" s="548"/>
      <c r="P20" s="548"/>
      <c r="Q20" s="548"/>
      <c r="R20" s="548"/>
      <c r="S20" s="548"/>
      <c r="T20" s="548"/>
      <c r="U20" s="548"/>
      <c r="V20" s="548"/>
      <c r="W20" s="548"/>
      <c r="X20" s="548"/>
      <c r="Y20" s="548"/>
      <c r="Z20" s="548"/>
      <c r="AA20" s="548"/>
      <c r="AB20" s="548"/>
    </row>
    <row r="21" spans="4:30" ht="18" customHeight="1">
      <c r="U21" s="73"/>
      <c r="V21" s="73"/>
    </row>
    <row r="22" spans="4:30" ht="18" customHeight="1">
      <c r="Y22" s="73"/>
      <c r="Z22" s="73"/>
      <c r="AA22" s="73"/>
    </row>
    <row r="23" spans="4:30" ht="18" customHeight="1">
      <c r="Y23" s="73"/>
      <c r="Z23" s="73"/>
      <c r="AA23" s="73"/>
    </row>
    <row r="24" spans="4:30" ht="18" customHeight="1">
      <c r="D24" s="544"/>
      <c r="E24" s="544"/>
      <c r="F24" s="544"/>
      <c r="G24" s="544"/>
      <c r="H24" s="544"/>
      <c r="I24" s="544"/>
      <c r="J24" s="544"/>
      <c r="K24" s="544"/>
      <c r="L24" s="544"/>
      <c r="M24" s="544"/>
      <c r="N24" s="544"/>
      <c r="O24" s="544"/>
      <c r="P24" s="544"/>
      <c r="Q24" s="544"/>
      <c r="R24" s="544"/>
      <c r="S24" s="544"/>
      <c r="T24" s="544"/>
      <c r="U24" s="544"/>
      <c r="V24" s="544"/>
      <c r="W24" s="544"/>
      <c r="X24" s="544"/>
      <c r="Y24" s="549"/>
      <c r="Z24" s="549"/>
      <c r="AA24" s="549"/>
    </row>
    <row r="25" spans="4:30" ht="18" customHeight="1">
      <c r="D25" s="544"/>
      <c r="E25" s="544"/>
      <c r="F25" s="544"/>
      <c r="G25" s="544"/>
      <c r="H25" s="544"/>
      <c r="I25" s="544"/>
      <c r="J25" s="544"/>
      <c r="K25" s="544"/>
      <c r="L25" s="544"/>
      <c r="M25" s="544"/>
      <c r="N25" s="544"/>
      <c r="O25" s="544"/>
      <c r="P25" s="544"/>
      <c r="Q25" s="544"/>
      <c r="R25" s="544"/>
      <c r="S25" s="544"/>
      <c r="T25" s="544"/>
      <c r="U25" s="544"/>
      <c r="V25" s="544"/>
      <c r="W25" s="544"/>
      <c r="X25" s="544"/>
      <c r="Y25" s="549"/>
      <c r="Z25" s="549"/>
      <c r="AA25" s="549"/>
    </row>
    <row r="26" spans="4:30" ht="18" customHeight="1">
      <c r="G26" s="544"/>
      <c r="H26" s="544"/>
      <c r="I26" s="544"/>
      <c r="J26" s="544"/>
      <c r="K26" s="544"/>
      <c r="L26" s="544"/>
      <c r="M26" s="544"/>
      <c r="N26" s="544"/>
      <c r="O26" s="544"/>
      <c r="P26" s="544"/>
      <c r="Q26" s="544"/>
      <c r="R26" s="544"/>
      <c r="S26" s="544"/>
      <c r="T26" s="544"/>
      <c r="U26" s="544"/>
      <c r="V26" s="544"/>
      <c r="W26" s="544"/>
      <c r="X26" s="544"/>
      <c r="Y26" s="544"/>
      <c r="Z26" s="544"/>
      <c r="AA26" s="544"/>
      <c r="AB26" s="544"/>
      <c r="AC26" s="549"/>
      <c r="AD26" s="549"/>
    </row>
    <row r="27" spans="4:30" ht="18" customHeight="1">
      <c r="G27" s="544"/>
      <c r="H27" s="544"/>
      <c r="I27" s="546"/>
      <c r="J27" s="546"/>
      <c r="K27" s="544"/>
      <c r="L27" s="544"/>
      <c r="M27" s="544"/>
      <c r="N27" s="544"/>
      <c r="O27" s="544"/>
      <c r="P27" s="544"/>
      <c r="Q27" s="544"/>
      <c r="R27" s="544"/>
      <c r="S27" s="544"/>
      <c r="T27" s="544"/>
      <c r="U27" s="544"/>
      <c r="V27" s="544"/>
      <c r="W27" s="544"/>
      <c r="X27" s="544"/>
      <c r="Y27" s="544"/>
      <c r="Z27" s="544"/>
      <c r="AA27" s="544"/>
      <c r="AB27" s="544"/>
      <c r="AC27" s="549"/>
      <c r="AD27" s="549"/>
    </row>
    <row r="28" spans="4:30" ht="18" customHeight="1">
      <c r="G28" s="544"/>
      <c r="H28" s="544"/>
      <c r="I28" s="546"/>
      <c r="J28" s="546"/>
      <c r="K28" s="544"/>
      <c r="L28" s="544"/>
      <c r="M28" s="544"/>
      <c r="N28" s="544"/>
      <c r="O28" s="544"/>
      <c r="P28" s="544"/>
      <c r="Q28" s="544"/>
      <c r="R28" s="544"/>
      <c r="S28" s="544"/>
      <c r="T28" s="544"/>
      <c r="U28" s="544"/>
      <c r="V28" s="544"/>
      <c r="W28" s="544"/>
      <c r="X28" s="544"/>
      <c r="Y28" s="544"/>
      <c r="Z28" s="544"/>
      <c r="AA28" s="544"/>
      <c r="AB28" s="544"/>
      <c r="AC28" s="549"/>
      <c r="AD28" s="549"/>
    </row>
    <row r="29" spans="4:30" ht="18" customHeight="1">
      <c r="G29" s="544"/>
      <c r="I29" s="547"/>
      <c r="J29" s="547"/>
      <c r="K29" s="544"/>
      <c r="L29" s="544"/>
      <c r="M29" s="544"/>
      <c r="N29" s="544"/>
      <c r="O29" s="544"/>
      <c r="P29" s="544"/>
      <c r="Q29" s="544"/>
      <c r="R29" s="544"/>
      <c r="S29" s="544"/>
      <c r="V29" s="544"/>
      <c r="W29" s="544"/>
      <c r="X29" s="544"/>
      <c r="Y29" s="544"/>
      <c r="Z29" s="544"/>
      <c r="AA29" s="544"/>
      <c r="AB29" s="544"/>
      <c r="AC29" s="549"/>
      <c r="AD29" s="549"/>
    </row>
    <row r="30" spans="4:30" ht="18" customHeight="1">
      <c r="G30" s="544"/>
      <c r="H30" s="544"/>
      <c r="I30" s="544"/>
      <c r="J30" s="544"/>
      <c r="K30" s="544"/>
      <c r="L30" s="544"/>
      <c r="M30" s="544"/>
      <c r="N30" s="544"/>
      <c r="O30" s="544"/>
      <c r="P30" s="544"/>
      <c r="Q30" s="544"/>
      <c r="R30" s="544"/>
      <c r="S30" s="544"/>
      <c r="T30" s="544"/>
      <c r="U30" s="544"/>
      <c r="V30" s="544"/>
      <c r="W30" s="544"/>
      <c r="X30" s="544"/>
      <c r="Y30" s="544"/>
      <c r="Z30" s="544"/>
      <c r="AA30" s="544"/>
      <c r="AB30" s="544"/>
      <c r="AC30" s="549"/>
      <c r="AD30" s="549"/>
    </row>
  </sheetData>
  <mergeCells count="20">
    <mergeCell ref="B1:G1"/>
    <mergeCell ref="G3:W3"/>
    <mergeCell ref="S4:AB4"/>
    <mergeCell ref="T5:AB5"/>
    <mergeCell ref="J17:M17"/>
    <mergeCell ref="O17:AB17"/>
    <mergeCell ref="J18:M18"/>
    <mergeCell ref="O18:AB18"/>
    <mergeCell ref="J19:M19"/>
    <mergeCell ref="O19:AB19"/>
    <mergeCell ref="J20:M20"/>
    <mergeCell ref="O20:AB20"/>
    <mergeCell ref="I27:J27"/>
    <mergeCell ref="K27:S27"/>
    <mergeCell ref="I28:J28"/>
    <mergeCell ref="K28:S28"/>
    <mergeCell ref="I29:J29"/>
    <mergeCell ref="K29:S29"/>
    <mergeCell ref="O30:T30"/>
    <mergeCell ref="C9:AB12"/>
  </mergeCells>
  <phoneticPr fontId="1"/>
  <pageMargins left="0.78740157480314965" right="0.39370078740157483" top="0.78740157480314965" bottom="0.78740157480314965" header="0.59055118110236227" footer="0.39370078740157483"/>
  <pageSetup paperSize="9" scale="98" fitToWidth="1" fitToHeight="1" orientation="portrait" usePrinterDefaults="1" r:id="rId1"/>
  <headerFooter>
    <oddFooter>&amp;R&amp;"ＭＳ 明朝,regular"&amp;8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B1:E65"/>
  <sheetViews>
    <sheetView showGridLines="0" view="pageBreakPreview" zoomScale="70" zoomScaleSheetLayoutView="70" workbookViewId="0">
      <selection activeCell="H3" sqref="H3"/>
    </sheetView>
  </sheetViews>
  <sheetFormatPr defaultColWidth="13" defaultRowHeight="13.5"/>
  <cols>
    <col min="1" max="1" width="1" style="544" customWidth="1"/>
    <col min="2" max="2" width="5.25" style="544" customWidth="1"/>
    <col min="3" max="3" width="26.625" style="544" customWidth="1"/>
    <col min="4" max="4" width="28.125" style="544" customWidth="1"/>
    <col min="5" max="5" width="30.25" style="544" customWidth="1"/>
    <col min="6" max="6" width="0.875" style="544" customWidth="1"/>
    <col min="7" max="16384" width="13" style="544"/>
  </cols>
  <sheetData>
    <row r="1" spans="2:5" ht="14.25">
      <c r="B1" s="550" t="str">
        <v>様式第６号２</v>
      </c>
      <c r="C1" s="550"/>
    </row>
    <row r="2" spans="2:5" ht="19.7" customHeight="1">
      <c r="B2" s="551" t="s">
        <v>197</v>
      </c>
      <c r="C2" s="555"/>
      <c r="D2" s="555"/>
      <c r="E2" s="558"/>
    </row>
    <row r="3" spans="2:5">
      <c r="B3" s="552"/>
      <c r="C3" s="549"/>
      <c r="D3" s="549"/>
      <c r="E3" s="559"/>
    </row>
    <row r="4" spans="2:5">
      <c r="B4" s="552"/>
      <c r="C4" s="549"/>
      <c r="D4" s="549"/>
      <c r="E4" s="559"/>
    </row>
    <row r="5" spans="2:5">
      <c r="B5" s="552"/>
      <c r="C5" s="549"/>
      <c r="D5" s="549"/>
      <c r="E5" s="559"/>
    </row>
    <row r="6" spans="2:5">
      <c r="B6" s="552"/>
      <c r="C6" s="549"/>
      <c r="D6" s="549"/>
      <c r="E6" s="559"/>
    </row>
    <row r="7" spans="2:5">
      <c r="B7" s="552"/>
      <c r="C7" s="556"/>
      <c r="D7" s="549"/>
      <c r="E7" s="559"/>
    </row>
    <row r="8" spans="2:5">
      <c r="B8" s="552"/>
      <c r="C8" s="549"/>
      <c r="D8" s="549"/>
      <c r="E8" s="559"/>
    </row>
    <row r="9" spans="2:5" s="544" customFormat="1">
      <c r="B9" s="552"/>
      <c r="C9" s="549"/>
      <c r="D9" s="549"/>
      <c r="E9" s="559"/>
    </row>
    <row r="10" spans="2:5">
      <c r="B10" s="552"/>
      <c r="C10" s="549"/>
      <c r="D10" s="549"/>
      <c r="E10" s="559"/>
    </row>
    <row r="11" spans="2:5">
      <c r="B11" s="552"/>
      <c r="C11" s="549"/>
      <c r="D11" s="549"/>
      <c r="E11" s="559"/>
    </row>
    <row r="12" spans="2:5">
      <c r="B12" s="552"/>
      <c r="C12" s="549"/>
      <c r="D12" s="549"/>
      <c r="E12" s="559"/>
    </row>
    <row r="13" spans="2:5">
      <c r="B13" s="552"/>
      <c r="C13" s="549"/>
      <c r="D13" s="549"/>
      <c r="E13" s="559"/>
    </row>
    <row r="14" spans="2:5">
      <c r="B14" s="552"/>
      <c r="C14" s="549"/>
      <c r="D14" s="549"/>
      <c r="E14" s="559"/>
    </row>
    <row r="15" spans="2:5">
      <c r="B15" s="552"/>
      <c r="C15" s="549"/>
      <c r="D15" s="549"/>
      <c r="E15" s="559"/>
    </row>
    <row r="16" spans="2:5">
      <c r="B16" s="552"/>
      <c r="C16" s="549"/>
      <c r="D16" s="549"/>
      <c r="E16" s="559"/>
    </row>
    <row r="17" spans="2:5">
      <c r="B17" s="552"/>
      <c r="C17" s="549"/>
      <c r="D17" s="549"/>
      <c r="E17" s="559"/>
    </row>
    <row r="18" spans="2:5">
      <c r="B18" s="552"/>
      <c r="C18" s="549"/>
      <c r="D18" s="549"/>
      <c r="E18" s="559"/>
    </row>
    <row r="19" spans="2:5">
      <c r="B19" s="552"/>
      <c r="C19" s="549"/>
      <c r="D19" s="549"/>
      <c r="E19" s="559"/>
    </row>
    <row r="20" spans="2:5">
      <c r="B20" s="552"/>
      <c r="C20" s="549"/>
      <c r="D20" s="549"/>
      <c r="E20" s="559"/>
    </row>
    <row r="21" spans="2:5">
      <c r="B21" s="552"/>
      <c r="C21" s="556"/>
      <c r="D21" s="549"/>
      <c r="E21" s="559"/>
    </row>
    <row r="22" spans="2:5">
      <c r="B22" s="552"/>
      <c r="C22" s="549"/>
      <c r="D22" s="549"/>
      <c r="E22" s="559"/>
    </row>
    <row r="23" spans="2:5">
      <c r="B23" s="552"/>
      <c r="C23" s="549"/>
      <c r="D23" s="549"/>
      <c r="E23" s="559"/>
    </row>
    <row r="24" spans="2:5">
      <c r="B24" s="552"/>
      <c r="C24" s="549"/>
      <c r="D24" s="549"/>
      <c r="E24" s="559"/>
    </row>
    <row r="25" spans="2:5">
      <c r="B25" s="552"/>
      <c r="C25" s="549"/>
      <c r="D25" s="549"/>
      <c r="E25" s="559"/>
    </row>
    <row r="26" spans="2:5" s="544" customFormat="1">
      <c r="B26" s="552"/>
      <c r="C26" s="549"/>
      <c r="D26" s="549"/>
      <c r="E26" s="559"/>
    </row>
    <row r="27" spans="2:5" s="544" customFormat="1">
      <c r="B27" s="552"/>
      <c r="C27" s="549"/>
      <c r="D27" s="549"/>
      <c r="E27" s="559"/>
    </row>
    <row r="28" spans="2:5">
      <c r="B28" s="552"/>
      <c r="C28" s="549"/>
      <c r="D28" s="549"/>
      <c r="E28" s="559"/>
    </row>
    <row r="29" spans="2:5">
      <c r="B29" s="552"/>
      <c r="C29" s="549"/>
      <c r="D29" s="549"/>
      <c r="E29" s="559"/>
    </row>
    <row r="30" spans="2:5">
      <c r="B30" s="552"/>
      <c r="C30" s="549"/>
      <c r="D30" s="549"/>
      <c r="E30" s="559"/>
    </row>
    <row r="31" spans="2:5">
      <c r="B31" s="552"/>
      <c r="C31" s="549"/>
      <c r="D31" s="549"/>
      <c r="E31" s="559"/>
    </row>
    <row r="32" spans="2:5">
      <c r="B32" s="552"/>
      <c r="C32" s="549"/>
      <c r="D32" s="549"/>
      <c r="E32" s="559"/>
    </row>
    <row r="33" spans="2:5">
      <c r="B33" s="552"/>
      <c r="C33" s="549"/>
      <c r="D33" s="549"/>
      <c r="E33" s="559"/>
    </row>
    <row r="34" spans="2:5">
      <c r="B34" s="552"/>
      <c r="C34" s="549"/>
      <c r="D34" s="549"/>
      <c r="E34" s="559"/>
    </row>
    <row r="35" spans="2:5">
      <c r="B35" s="552"/>
      <c r="C35" s="549"/>
      <c r="D35" s="549"/>
      <c r="E35" s="559"/>
    </row>
    <row r="36" spans="2:5">
      <c r="B36" s="552"/>
      <c r="C36" s="549"/>
      <c r="D36" s="549"/>
      <c r="E36" s="559"/>
    </row>
    <row r="37" spans="2:5">
      <c r="B37" s="552"/>
      <c r="C37" s="549"/>
      <c r="D37" s="549"/>
      <c r="E37" s="559"/>
    </row>
    <row r="38" spans="2:5" s="544" customFormat="1">
      <c r="B38" s="552"/>
      <c r="C38" s="549"/>
      <c r="D38" s="549"/>
      <c r="E38" s="559"/>
    </row>
    <row r="39" spans="2:5" s="544" customFormat="1">
      <c r="B39" s="552"/>
      <c r="C39" s="549"/>
      <c r="D39" s="549"/>
      <c r="E39" s="559"/>
    </row>
    <row r="40" spans="2:5">
      <c r="B40" s="552"/>
      <c r="C40" s="549"/>
      <c r="D40" s="549"/>
      <c r="E40" s="559"/>
    </row>
    <row r="41" spans="2:5">
      <c r="B41" s="552"/>
      <c r="C41" s="549"/>
      <c r="D41" s="549"/>
      <c r="E41" s="559"/>
    </row>
    <row r="42" spans="2:5">
      <c r="B42" s="552"/>
      <c r="C42" s="549"/>
      <c r="D42" s="549"/>
      <c r="E42" s="559"/>
    </row>
    <row r="43" spans="2:5">
      <c r="B43" s="552"/>
      <c r="C43" s="549"/>
      <c r="D43" s="549"/>
      <c r="E43" s="559"/>
    </row>
    <row r="44" spans="2:5">
      <c r="B44" s="552"/>
      <c r="C44" s="549"/>
      <c r="D44" s="549"/>
      <c r="E44" s="559"/>
    </row>
    <row r="45" spans="2:5">
      <c r="B45" s="552"/>
      <c r="C45" s="549"/>
      <c r="D45" s="549"/>
      <c r="E45" s="559"/>
    </row>
    <row r="46" spans="2:5">
      <c r="B46" s="552"/>
      <c r="C46" s="549"/>
      <c r="D46" s="549"/>
      <c r="E46" s="559"/>
    </row>
    <row r="47" spans="2:5">
      <c r="B47" s="552"/>
      <c r="C47" s="549"/>
      <c r="D47" s="549"/>
      <c r="E47" s="559"/>
    </row>
    <row r="48" spans="2:5">
      <c r="B48" s="552"/>
      <c r="C48" s="549"/>
      <c r="D48" s="549"/>
      <c r="E48" s="559"/>
    </row>
    <row r="49" spans="2:5">
      <c r="B49" s="552"/>
      <c r="C49" s="549"/>
      <c r="D49" s="549"/>
      <c r="E49" s="559"/>
    </row>
    <row r="50" spans="2:5">
      <c r="B50" s="552"/>
      <c r="C50" s="549"/>
      <c r="D50" s="549"/>
      <c r="E50" s="559"/>
    </row>
    <row r="51" spans="2:5">
      <c r="B51" s="552"/>
      <c r="C51" s="549"/>
      <c r="D51" s="549"/>
      <c r="E51" s="559"/>
    </row>
    <row r="52" spans="2:5" s="544" customFormat="1">
      <c r="B52" s="552"/>
      <c r="C52" s="549"/>
      <c r="D52" s="549"/>
      <c r="E52" s="559"/>
    </row>
    <row r="53" spans="2:5">
      <c r="B53" s="552"/>
      <c r="C53" s="549"/>
      <c r="D53" s="549"/>
      <c r="E53" s="559"/>
    </row>
    <row r="54" spans="2:5" s="544" customFormat="1">
      <c r="B54" s="552"/>
      <c r="C54" s="549"/>
      <c r="D54" s="549"/>
      <c r="E54" s="559"/>
    </row>
    <row r="55" spans="2:5">
      <c r="B55" s="552"/>
      <c r="C55" s="549"/>
      <c r="D55" s="549"/>
      <c r="E55" s="559"/>
    </row>
    <row r="56" spans="2:5">
      <c r="B56" s="552"/>
      <c r="C56" s="549"/>
      <c r="D56" s="549"/>
      <c r="E56" s="559"/>
    </row>
    <row r="57" spans="2:5">
      <c r="B57" s="552"/>
      <c r="C57" s="549"/>
      <c r="D57" s="549"/>
      <c r="E57" s="559"/>
    </row>
    <row r="58" spans="2:5">
      <c r="B58" s="552"/>
      <c r="C58" s="549"/>
      <c r="D58" s="549"/>
      <c r="E58" s="559"/>
    </row>
    <row r="59" spans="2:5">
      <c r="B59" s="552"/>
      <c r="C59" s="549"/>
      <c r="D59" s="549"/>
      <c r="E59" s="559"/>
    </row>
    <row r="60" spans="2:5">
      <c r="B60" s="552"/>
      <c r="C60" s="549"/>
      <c r="D60" s="549"/>
      <c r="E60" s="559"/>
    </row>
    <row r="61" spans="2:5">
      <c r="B61" s="552"/>
      <c r="C61" s="549"/>
      <c r="D61" s="549"/>
      <c r="E61" s="559"/>
    </row>
    <row r="62" spans="2:5">
      <c r="B62" s="552"/>
      <c r="C62" s="549"/>
      <c r="D62" s="549"/>
      <c r="E62" s="559"/>
    </row>
    <row r="63" spans="2:5">
      <c r="B63" s="552"/>
      <c r="C63" s="549"/>
      <c r="D63" s="549"/>
      <c r="E63" s="559"/>
    </row>
    <row r="64" spans="2:5" ht="14.25">
      <c r="B64" s="553"/>
      <c r="C64" s="557"/>
      <c r="D64" s="557"/>
      <c r="E64" s="560"/>
    </row>
    <row r="65" spans="2:5" ht="7.5" customHeight="1">
      <c r="B65" s="554"/>
      <c r="C65" s="554"/>
      <c r="D65" s="554"/>
      <c r="E65" s="554"/>
    </row>
  </sheetData>
  <mergeCells count="2">
    <mergeCell ref="B1:C1"/>
    <mergeCell ref="B2:E2"/>
  </mergeCells>
  <phoneticPr fontId="1"/>
  <pageMargins left="0.78740157480314965" right="0.39370078740157483" top="0.78740157480314965" bottom="0.78740157480314965" header="0.59055118110236227" footer="0.39370078740157483"/>
  <pageSetup paperSize="9" scale="92" fitToWidth="1" fitToHeight="1" orientation="portrait" usePrinterDefaults="1" r:id="rId1"/>
  <headerFooter>
    <oddFooter>&amp;R&amp;"ＭＳ 明朝,regular"&amp;8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B1:E65"/>
  <sheetViews>
    <sheetView showGridLines="0" view="pageBreakPreview" zoomScale="70" zoomScaleSheetLayoutView="70" workbookViewId="0">
      <selection activeCell="I20" sqref="I20"/>
    </sheetView>
  </sheetViews>
  <sheetFormatPr defaultColWidth="13" defaultRowHeight="13.5"/>
  <cols>
    <col min="1" max="1" width="1" style="544" customWidth="1"/>
    <col min="2" max="2" width="8.625" style="544" customWidth="1"/>
    <col min="3" max="3" width="27.5" style="544" customWidth="1"/>
    <col min="4" max="4" width="28.125" style="544" customWidth="1"/>
    <col min="5" max="5" width="26.75" style="544" customWidth="1"/>
    <col min="6" max="6" width="0.875" style="544" customWidth="1"/>
    <col min="7" max="16384" width="13" style="544"/>
  </cols>
  <sheetData>
    <row r="1" spans="2:5" ht="14.25">
      <c r="B1" s="550" t="str">
        <v>様式第６号３</v>
      </c>
      <c r="C1" s="550"/>
    </row>
    <row r="2" spans="2:5" ht="19.7" customHeight="1">
      <c r="B2" s="551" t="s">
        <v>196</v>
      </c>
      <c r="C2" s="555"/>
      <c r="D2" s="555"/>
      <c r="E2" s="558"/>
    </row>
    <row r="3" spans="2:5">
      <c r="B3" s="552"/>
      <c r="C3" s="549"/>
      <c r="D3" s="549"/>
      <c r="E3" s="559"/>
    </row>
    <row r="4" spans="2:5">
      <c r="B4" s="552"/>
      <c r="C4" s="549"/>
      <c r="D4" s="549"/>
      <c r="E4" s="559"/>
    </row>
    <row r="5" spans="2:5" s="544" customFormat="1">
      <c r="B5" s="552"/>
      <c r="C5" s="549"/>
      <c r="D5" s="549"/>
      <c r="E5" s="559"/>
    </row>
    <row r="6" spans="2:5" s="544" customFormat="1">
      <c r="B6" s="552"/>
      <c r="C6" s="549"/>
      <c r="D6" s="549"/>
      <c r="E6" s="559"/>
    </row>
    <row r="7" spans="2:5" s="544" customFormat="1">
      <c r="B7" s="552"/>
      <c r="C7" s="549"/>
      <c r="D7" s="549"/>
      <c r="E7" s="559"/>
    </row>
    <row r="8" spans="2:5" s="544" customFormat="1">
      <c r="B8" s="552"/>
      <c r="C8" s="549"/>
      <c r="D8" s="549"/>
      <c r="E8" s="559"/>
    </row>
    <row r="9" spans="2:5" s="544" customFormat="1">
      <c r="B9" s="552"/>
      <c r="C9" s="549"/>
      <c r="D9" s="549"/>
      <c r="E9" s="559"/>
    </row>
    <row r="10" spans="2:5">
      <c r="B10" s="552"/>
      <c r="C10" s="549"/>
      <c r="D10" s="549"/>
      <c r="E10" s="559"/>
    </row>
    <row r="11" spans="2:5">
      <c r="B11" s="552"/>
      <c r="C11" s="549"/>
      <c r="D11" s="549"/>
      <c r="E11" s="559"/>
    </row>
    <row r="12" spans="2:5">
      <c r="B12" s="552"/>
      <c r="C12" s="556"/>
      <c r="D12" s="549"/>
      <c r="E12" s="559"/>
    </row>
    <row r="13" spans="2:5">
      <c r="B13" s="552"/>
      <c r="C13" s="549"/>
      <c r="D13" s="549"/>
      <c r="E13" s="559"/>
    </row>
    <row r="14" spans="2:5">
      <c r="B14" s="552"/>
      <c r="C14" s="549"/>
      <c r="D14" s="549"/>
      <c r="E14" s="559"/>
    </row>
    <row r="15" spans="2:5">
      <c r="B15" s="552"/>
      <c r="C15" s="549"/>
      <c r="D15" s="549"/>
      <c r="E15" s="559"/>
    </row>
    <row r="16" spans="2:5">
      <c r="B16" s="552"/>
      <c r="C16" s="549"/>
      <c r="D16" s="549"/>
      <c r="E16" s="559"/>
    </row>
    <row r="17" spans="2:5">
      <c r="B17" s="552"/>
      <c r="C17" s="549"/>
      <c r="D17" s="549"/>
      <c r="E17" s="559"/>
    </row>
    <row r="18" spans="2:5">
      <c r="B18" s="552"/>
      <c r="C18" s="549"/>
      <c r="D18" s="549"/>
      <c r="E18" s="559"/>
    </row>
    <row r="19" spans="2:5">
      <c r="B19" s="552"/>
      <c r="C19" s="549"/>
      <c r="D19" s="549"/>
      <c r="E19" s="559"/>
    </row>
    <row r="20" spans="2:5">
      <c r="B20" s="552"/>
      <c r="C20" s="549"/>
      <c r="D20" s="549"/>
      <c r="E20" s="559"/>
    </row>
    <row r="21" spans="2:5">
      <c r="B21" s="552"/>
      <c r="C21" s="549"/>
      <c r="D21" s="549"/>
      <c r="E21" s="559"/>
    </row>
    <row r="22" spans="2:5">
      <c r="B22" s="552"/>
      <c r="C22" s="549"/>
      <c r="D22" s="549"/>
      <c r="E22" s="559"/>
    </row>
    <row r="23" spans="2:5">
      <c r="B23" s="552"/>
      <c r="C23" s="549"/>
      <c r="D23" s="549"/>
      <c r="E23" s="559"/>
    </row>
    <row r="24" spans="2:5">
      <c r="B24" s="552"/>
      <c r="C24" s="549"/>
      <c r="D24" s="549"/>
      <c r="E24" s="559"/>
    </row>
    <row r="25" spans="2:5">
      <c r="B25" s="552"/>
      <c r="C25" s="556"/>
      <c r="D25" s="549"/>
      <c r="E25" s="559"/>
    </row>
    <row r="26" spans="2:5">
      <c r="B26" s="552"/>
      <c r="C26" s="549"/>
      <c r="D26" s="549"/>
      <c r="E26" s="559"/>
    </row>
    <row r="27" spans="2:5">
      <c r="B27" s="552"/>
      <c r="C27" s="549"/>
      <c r="D27" s="549"/>
      <c r="E27" s="559"/>
    </row>
    <row r="28" spans="2:5">
      <c r="B28" s="552"/>
      <c r="C28" s="549"/>
      <c r="D28" s="549"/>
      <c r="E28" s="559"/>
    </row>
    <row r="29" spans="2:5">
      <c r="B29" s="552"/>
      <c r="C29" s="549"/>
      <c r="D29" s="549"/>
      <c r="E29" s="559"/>
    </row>
    <row r="30" spans="2:5">
      <c r="B30" s="552"/>
      <c r="C30" s="549"/>
      <c r="D30" s="549"/>
      <c r="E30" s="559"/>
    </row>
    <row r="31" spans="2:5">
      <c r="B31" s="552"/>
      <c r="C31" s="549"/>
      <c r="D31" s="549"/>
      <c r="E31" s="559"/>
    </row>
    <row r="32" spans="2:5">
      <c r="B32" s="552"/>
      <c r="C32" s="549"/>
      <c r="D32" s="549"/>
      <c r="E32" s="559"/>
    </row>
    <row r="33" spans="2:5">
      <c r="B33" s="552"/>
      <c r="C33" s="549"/>
      <c r="D33" s="549"/>
      <c r="E33" s="559"/>
    </row>
    <row r="34" spans="2:5">
      <c r="B34" s="552"/>
      <c r="C34" s="549"/>
      <c r="D34" s="549"/>
      <c r="E34" s="559"/>
    </row>
    <row r="35" spans="2:5">
      <c r="B35" s="552"/>
      <c r="C35" s="549"/>
      <c r="D35" s="549"/>
      <c r="E35" s="559"/>
    </row>
    <row r="36" spans="2:5">
      <c r="B36" s="552"/>
      <c r="C36" s="549"/>
      <c r="D36" s="549"/>
      <c r="E36" s="559"/>
    </row>
    <row r="37" spans="2:5">
      <c r="B37" s="552"/>
      <c r="C37" s="549"/>
      <c r="D37" s="549"/>
      <c r="E37" s="559"/>
    </row>
    <row r="38" spans="2:5">
      <c r="B38" s="552"/>
      <c r="C38" s="549"/>
      <c r="D38" s="549"/>
      <c r="E38" s="559"/>
    </row>
    <row r="39" spans="2:5">
      <c r="B39" s="552"/>
      <c r="C39" s="549"/>
      <c r="D39" s="549"/>
      <c r="E39" s="559"/>
    </row>
    <row r="40" spans="2:5">
      <c r="B40" s="552"/>
      <c r="C40" s="549"/>
      <c r="D40" s="549"/>
      <c r="E40" s="559"/>
    </row>
    <row r="41" spans="2:5">
      <c r="B41" s="552"/>
      <c r="C41" s="549"/>
      <c r="D41" s="549"/>
      <c r="E41" s="559"/>
    </row>
    <row r="42" spans="2:5">
      <c r="B42" s="552"/>
      <c r="C42" s="549"/>
      <c r="D42" s="549"/>
      <c r="E42" s="559"/>
    </row>
    <row r="43" spans="2:5">
      <c r="B43" s="552"/>
      <c r="C43" s="549"/>
      <c r="D43" s="549"/>
      <c r="E43" s="559"/>
    </row>
    <row r="44" spans="2:5">
      <c r="B44" s="552"/>
      <c r="C44" s="549"/>
      <c r="D44" s="549"/>
      <c r="E44" s="559"/>
    </row>
    <row r="45" spans="2:5">
      <c r="B45" s="552"/>
      <c r="C45" s="549"/>
      <c r="D45" s="549"/>
      <c r="E45" s="559"/>
    </row>
    <row r="46" spans="2:5">
      <c r="B46" s="552"/>
      <c r="C46" s="549"/>
      <c r="D46" s="549"/>
      <c r="E46" s="559"/>
    </row>
    <row r="47" spans="2:5" s="544" customFormat="1">
      <c r="B47" s="552"/>
      <c r="C47" s="549"/>
      <c r="D47" s="549"/>
      <c r="E47" s="559"/>
    </row>
    <row r="48" spans="2:5" s="544" customFormat="1">
      <c r="B48" s="552"/>
      <c r="C48" s="549"/>
      <c r="D48" s="549"/>
      <c r="E48" s="559"/>
    </row>
    <row r="49" spans="2:5">
      <c r="B49" s="552"/>
      <c r="C49" s="549"/>
      <c r="D49" s="549"/>
      <c r="E49" s="559"/>
    </row>
    <row r="50" spans="2:5">
      <c r="B50" s="552"/>
      <c r="C50" s="549"/>
      <c r="D50" s="549"/>
      <c r="E50" s="559"/>
    </row>
    <row r="51" spans="2:5">
      <c r="B51" s="552"/>
      <c r="C51" s="549"/>
      <c r="D51" s="549"/>
      <c r="E51" s="559"/>
    </row>
    <row r="52" spans="2:5">
      <c r="B52" s="552"/>
      <c r="C52" s="549"/>
      <c r="D52" s="549"/>
      <c r="E52" s="559"/>
    </row>
    <row r="53" spans="2:5">
      <c r="B53" s="552"/>
      <c r="C53" s="549"/>
      <c r="D53" s="549"/>
      <c r="E53" s="559"/>
    </row>
    <row r="54" spans="2:5">
      <c r="B54" s="552"/>
      <c r="C54" s="549"/>
      <c r="D54" s="549"/>
      <c r="E54" s="559"/>
    </row>
    <row r="55" spans="2:5">
      <c r="B55" s="552"/>
      <c r="C55" s="549"/>
      <c r="D55" s="549"/>
      <c r="E55" s="559"/>
    </row>
    <row r="56" spans="2:5">
      <c r="B56" s="552"/>
      <c r="C56" s="549"/>
      <c r="D56" s="549"/>
      <c r="E56" s="559"/>
    </row>
    <row r="57" spans="2:5">
      <c r="B57" s="552"/>
      <c r="C57" s="549"/>
      <c r="D57" s="549"/>
      <c r="E57" s="559"/>
    </row>
    <row r="58" spans="2:5">
      <c r="B58" s="552"/>
      <c r="C58" s="549"/>
      <c r="D58" s="549"/>
      <c r="E58" s="559"/>
    </row>
    <row r="59" spans="2:5">
      <c r="B59" s="552"/>
      <c r="C59" s="549"/>
      <c r="D59" s="549"/>
      <c r="E59" s="559"/>
    </row>
    <row r="60" spans="2:5">
      <c r="B60" s="552"/>
      <c r="C60" s="549"/>
      <c r="D60" s="549"/>
      <c r="E60" s="559"/>
    </row>
    <row r="61" spans="2:5">
      <c r="B61" s="552"/>
      <c r="C61" s="549"/>
      <c r="D61" s="549"/>
      <c r="E61" s="559"/>
    </row>
    <row r="62" spans="2:5">
      <c r="B62" s="552"/>
      <c r="C62" s="549"/>
      <c r="D62" s="549"/>
      <c r="E62" s="559"/>
    </row>
    <row r="63" spans="2:5">
      <c r="B63" s="552"/>
      <c r="C63" s="549"/>
      <c r="D63" s="549"/>
      <c r="E63" s="559"/>
    </row>
    <row r="64" spans="2:5" ht="14.25">
      <c r="B64" s="553"/>
      <c r="C64" s="557"/>
      <c r="D64" s="557"/>
      <c r="E64" s="560"/>
    </row>
    <row r="65" spans="2:5" ht="7.5" customHeight="1">
      <c r="B65" s="554"/>
      <c r="C65" s="554"/>
      <c r="D65" s="554"/>
      <c r="E65" s="554"/>
    </row>
  </sheetData>
  <mergeCells count="2">
    <mergeCell ref="B1:C1"/>
    <mergeCell ref="B2:E2"/>
  </mergeCells>
  <phoneticPr fontId="1"/>
  <pageMargins left="0.78740157480314965" right="0.39370078740157483" top="0.78740157480314965" bottom="0.78740157480314965" header="0.59055118110236227" footer="0.39370078740157483"/>
  <pageSetup paperSize="9" scale="92" fitToWidth="1" fitToHeight="1" orientation="portrait" usePrinterDefaults="1" r:id="rId1"/>
  <headerFooter>
    <oddFooter>&amp;R&amp;"ＭＳ 明朝,regular"&amp;8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0">
    <tabColor rgb="FFFFC000"/>
  </sheetPr>
  <dimension ref="A1:N21"/>
  <sheetViews>
    <sheetView showGridLines="0" view="pageBreakPreview" topLeftCell="A7" zoomScale="85" zoomScaleSheetLayoutView="85" workbookViewId="0">
      <selection activeCell="P15" sqref="P15"/>
    </sheetView>
  </sheetViews>
  <sheetFormatPr defaultColWidth="13" defaultRowHeight="12"/>
  <cols>
    <col min="1" max="1" width="3.75" style="17" customWidth="1"/>
    <col min="2" max="2" width="11.25" style="17" customWidth="1"/>
    <col min="3" max="13" width="6.125" style="17" customWidth="1"/>
    <col min="14" max="14" width="3.75" style="17" customWidth="1"/>
    <col min="15" max="16384" width="13" style="17"/>
  </cols>
  <sheetData>
    <row r="1" spans="1:14" ht="12.75">
      <c r="A1" s="17" t="str">
        <v>様式第７号</v>
      </c>
      <c r="B1" s="18"/>
      <c r="C1" s="18"/>
      <c r="D1" s="18"/>
      <c r="E1" s="18"/>
      <c r="F1" s="18"/>
      <c r="G1" s="18"/>
      <c r="H1" s="18"/>
      <c r="I1" s="18"/>
      <c r="J1" s="18"/>
      <c r="K1" s="18"/>
      <c r="L1" s="55"/>
    </row>
    <row r="2" spans="1:14" ht="12.75">
      <c r="B2" s="18"/>
      <c r="C2" s="18"/>
      <c r="D2" s="18"/>
      <c r="E2" s="18"/>
      <c r="F2" s="18"/>
      <c r="G2" s="18"/>
      <c r="H2" s="18"/>
      <c r="I2" s="18"/>
      <c r="J2" s="18"/>
      <c r="K2" s="18"/>
      <c r="L2" s="55"/>
    </row>
    <row r="3" spans="1:14" ht="12.75">
      <c r="B3" s="18"/>
      <c r="C3" s="18"/>
      <c r="D3" s="18"/>
      <c r="E3" s="18"/>
      <c r="F3" s="18"/>
      <c r="G3" s="18"/>
      <c r="H3" s="18"/>
      <c r="I3" s="18"/>
      <c r="J3" s="18"/>
      <c r="K3" s="18"/>
      <c r="L3" s="55"/>
    </row>
    <row r="4" spans="1:14" ht="42.75" customHeight="1">
      <c r="A4" s="561" t="s">
        <v>174</v>
      </c>
      <c r="B4" s="561"/>
      <c r="C4" s="561"/>
      <c r="D4" s="561"/>
      <c r="E4" s="561"/>
      <c r="F4" s="561"/>
      <c r="G4" s="561"/>
      <c r="H4" s="561"/>
      <c r="I4" s="561"/>
      <c r="J4" s="561"/>
      <c r="K4" s="561"/>
      <c r="L4" s="561"/>
      <c r="M4" s="561"/>
      <c r="N4" s="561"/>
    </row>
    <row r="5" spans="1:14" ht="42.75" customHeight="1">
      <c r="A5" s="562" t="s">
        <v>162</v>
      </c>
      <c r="B5" s="562"/>
      <c r="C5" s="562"/>
      <c r="D5" s="562"/>
      <c r="E5" s="562"/>
      <c r="F5" s="562"/>
      <c r="G5" s="562"/>
      <c r="H5" s="562"/>
      <c r="I5" s="562"/>
      <c r="J5" s="562"/>
      <c r="K5" s="562"/>
      <c r="L5" s="562"/>
      <c r="M5" s="562"/>
      <c r="N5" s="562"/>
    </row>
    <row r="6" spans="1:14" ht="42.75" customHeight="1">
      <c r="A6" s="26"/>
      <c r="B6" s="26"/>
      <c r="C6" s="26"/>
      <c r="D6" s="26"/>
      <c r="E6" s="26"/>
      <c r="F6" s="26"/>
      <c r="G6" s="26"/>
      <c r="H6" s="26"/>
      <c r="I6" s="26"/>
      <c r="J6" s="590" t="str">
        <v>令和　　年　　月　　日</v>
      </c>
      <c r="K6" s="590"/>
      <c r="L6" s="590"/>
      <c r="M6" s="590"/>
    </row>
    <row r="7" spans="1:14" ht="42.75" customHeight="1">
      <c r="A7" s="26"/>
      <c r="B7" s="566" t="str">
        <v>宮崎市長　清山　知憲　殿　</v>
      </c>
      <c r="C7" s="566"/>
      <c r="D7" s="578"/>
      <c r="E7" s="578"/>
      <c r="F7" s="578"/>
      <c r="G7" s="26"/>
      <c r="H7" s="26"/>
      <c r="I7" s="26"/>
      <c r="J7" s="26"/>
    </row>
    <row r="8" spans="1:14" ht="42.75" customHeight="1">
      <c r="A8" s="26"/>
      <c r="B8" s="26"/>
      <c r="C8" s="26"/>
      <c r="D8" s="26"/>
      <c r="E8" s="26"/>
      <c r="F8" s="581" t="s">
        <v>183</v>
      </c>
      <c r="G8" s="581"/>
      <c r="H8" s="581"/>
      <c r="I8" s="548"/>
      <c r="J8" s="548"/>
      <c r="K8" s="548"/>
      <c r="L8" s="548"/>
      <c r="M8" s="548"/>
    </row>
    <row r="9" spans="1:14" ht="42.75" customHeight="1">
      <c r="A9" s="26"/>
      <c r="B9" s="26"/>
      <c r="C9" s="26"/>
      <c r="D9" s="26"/>
      <c r="E9" s="26"/>
      <c r="F9" s="581" t="s">
        <v>184</v>
      </c>
      <c r="G9" s="581"/>
      <c r="H9" s="581"/>
      <c r="I9" s="548"/>
      <c r="J9" s="548"/>
      <c r="K9" s="548"/>
      <c r="L9" s="548"/>
      <c r="M9" s="548"/>
    </row>
    <row r="10" spans="1:14" ht="42.75" customHeight="1">
      <c r="A10" s="26"/>
      <c r="B10" s="26"/>
      <c r="C10" s="26"/>
      <c r="D10" s="26"/>
      <c r="E10" s="26"/>
      <c r="F10" s="581" t="s">
        <v>20</v>
      </c>
      <c r="G10" s="581"/>
      <c r="H10" s="581"/>
      <c r="I10" s="586"/>
      <c r="J10" s="586"/>
      <c r="K10" s="586"/>
      <c r="L10" s="586"/>
      <c r="M10" s="591" t="s">
        <v>3</v>
      </c>
    </row>
    <row r="11" spans="1:14" ht="42.75" customHeight="1">
      <c r="A11" s="26"/>
      <c r="B11" s="26"/>
      <c r="C11" s="26"/>
      <c r="D11" s="26"/>
      <c r="E11" s="26"/>
      <c r="F11" s="26"/>
      <c r="G11" s="26"/>
      <c r="H11" s="26"/>
      <c r="I11" s="26"/>
      <c r="J11" s="26"/>
      <c r="K11" s="26"/>
      <c r="L11" s="26"/>
    </row>
    <row r="12" spans="1:14" ht="42.75" customHeight="1">
      <c r="A12" s="563"/>
      <c r="B12" s="567" t="s">
        <v>132</v>
      </c>
      <c r="C12" s="567"/>
      <c r="D12" s="567"/>
      <c r="E12" s="567"/>
      <c r="F12" s="567"/>
      <c r="G12" s="567"/>
      <c r="H12" s="567"/>
      <c r="I12" s="567"/>
      <c r="J12" s="567"/>
      <c r="K12" s="567"/>
      <c r="L12" s="567"/>
      <c r="M12" s="567"/>
      <c r="N12" s="595"/>
    </row>
    <row r="13" spans="1:14" ht="42.75" customHeight="1">
      <c r="A13" s="26"/>
      <c r="B13" s="26"/>
      <c r="C13" s="26"/>
      <c r="D13" s="26"/>
      <c r="E13" s="26"/>
      <c r="F13" s="26"/>
      <c r="G13" s="26"/>
      <c r="H13" s="26"/>
      <c r="I13" s="26"/>
      <c r="J13" s="26"/>
      <c r="K13" s="26"/>
      <c r="L13" s="26"/>
    </row>
    <row r="14" spans="1:14" ht="13.5">
      <c r="A14" s="564"/>
      <c r="B14" s="568" t="s">
        <v>37</v>
      </c>
      <c r="C14" s="573"/>
      <c r="D14" s="573" t="s">
        <v>182</v>
      </c>
      <c r="E14" s="579" t="s">
        <v>181</v>
      </c>
      <c r="F14" s="582" t="s">
        <v>175</v>
      </c>
      <c r="G14" s="584" t="s">
        <v>157</v>
      </c>
      <c r="H14" s="573" t="s">
        <v>176</v>
      </c>
      <c r="I14" s="587" t="s">
        <v>99</v>
      </c>
      <c r="J14" s="584" t="s">
        <v>177</v>
      </c>
      <c r="K14" s="573" t="s">
        <v>179</v>
      </c>
      <c r="L14" s="573" t="s">
        <v>180</v>
      </c>
      <c r="M14" s="592"/>
    </row>
    <row r="15" spans="1:14" ht="67.5" customHeight="1">
      <c r="A15" s="564"/>
      <c r="B15" s="569"/>
      <c r="C15" s="574"/>
      <c r="D15" s="574"/>
      <c r="E15" s="580"/>
      <c r="F15" s="583"/>
      <c r="G15" s="585"/>
      <c r="H15" s="574"/>
      <c r="I15" s="588"/>
      <c r="J15" s="585"/>
      <c r="K15" s="574"/>
      <c r="L15" s="574"/>
      <c r="M15" s="593" t="s">
        <v>180</v>
      </c>
    </row>
    <row r="16" spans="1:14" ht="4.5" customHeight="1">
      <c r="A16" s="26"/>
      <c r="B16" s="570"/>
      <c r="C16" s="575"/>
      <c r="D16" s="575"/>
      <c r="E16" s="575"/>
      <c r="F16" s="575"/>
      <c r="G16" s="575"/>
      <c r="H16" s="575"/>
      <c r="I16" s="575"/>
      <c r="J16" s="575"/>
      <c r="K16" s="575"/>
      <c r="L16" s="575"/>
      <c r="M16" s="570"/>
    </row>
    <row r="17" spans="1:13" ht="42.75" customHeight="1">
      <c r="A17" s="565"/>
      <c r="B17" s="571"/>
      <c r="C17" s="576"/>
      <c r="D17" s="576"/>
      <c r="E17" s="576"/>
      <c r="F17" s="576"/>
      <c r="G17" s="576"/>
      <c r="H17" s="576"/>
      <c r="I17" s="589"/>
      <c r="J17" s="576"/>
      <c r="K17" s="576"/>
      <c r="L17" s="576"/>
      <c r="M17" s="594" t="s">
        <v>8</v>
      </c>
    </row>
    <row r="18" spans="1:13" ht="42.75" customHeight="1">
      <c r="A18" s="565"/>
      <c r="B18" s="565"/>
      <c r="C18" s="577"/>
      <c r="D18" s="577"/>
      <c r="E18" s="577"/>
      <c r="F18" s="577"/>
      <c r="G18" s="577"/>
      <c r="H18" s="577"/>
      <c r="I18" s="577"/>
      <c r="J18" s="577"/>
      <c r="K18" s="577"/>
      <c r="L18" s="577"/>
      <c r="M18" s="73"/>
    </row>
    <row r="19" spans="1:13" ht="42.75" customHeight="1">
      <c r="A19" s="565"/>
      <c r="B19" s="572" t="s">
        <v>146</v>
      </c>
      <c r="C19" s="572"/>
      <c r="D19" s="572"/>
      <c r="E19" s="572"/>
      <c r="F19" s="572"/>
      <c r="G19" s="572"/>
      <c r="H19" s="572"/>
      <c r="I19" s="572"/>
      <c r="J19" s="572"/>
      <c r="K19" s="572"/>
      <c r="L19" s="572"/>
      <c r="M19" s="572"/>
    </row>
    <row r="20" spans="1:13" ht="42.75" customHeight="1">
      <c r="A20" s="565"/>
      <c r="B20" s="565"/>
      <c r="C20" s="565"/>
      <c r="D20" s="565"/>
      <c r="E20" s="565"/>
      <c r="F20" s="565"/>
      <c r="G20" s="565"/>
      <c r="H20" s="565"/>
      <c r="I20" s="565"/>
      <c r="J20" s="565"/>
      <c r="K20" s="565"/>
      <c r="L20" s="565"/>
      <c r="M20" s="73"/>
    </row>
    <row r="21" spans="1:13" ht="42.75" customHeight="1">
      <c r="A21" s="565"/>
      <c r="C21" s="565"/>
      <c r="D21" s="565"/>
      <c r="E21" s="565"/>
      <c r="F21" s="565"/>
      <c r="G21" s="565"/>
      <c r="H21" s="565"/>
      <c r="I21" s="565"/>
      <c r="J21" s="565"/>
      <c r="K21" s="565"/>
      <c r="L21" s="565"/>
      <c r="M21" s="73"/>
    </row>
    <row r="22" spans="1:13" ht="42.75" customHeight="1"/>
  </sheetData>
  <mergeCells count="15">
    <mergeCell ref="A4:N4"/>
    <mergeCell ref="A5:N5"/>
    <mergeCell ref="J6:M6"/>
    <mergeCell ref="B7:F7"/>
    <mergeCell ref="F8:H8"/>
    <mergeCell ref="I8:M8"/>
    <mergeCell ref="F9:H9"/>
    <mergeCell ref="I9:M9"/>
    <mergeCell ref="F10:H10"/>
    <mergeCell ref="I10:L10"/>
    <mergeCell ref="B12:M12"/>
    <mergeCell ref="D18:H18"/>
    <mergeCell ref="I18:L18"/>
    <mergeCell ref="B19:M19"/>
    <mergeCell ref="B14:B15"/>
  </mergeCells>
  <phoneticPr fontId="1"/>
  <pageMargins left="0.70866141732283461" right="0.70866141732283461" top="0.74803149606299213" bottom="0.74803149606299213" header="0.31496062992125984" footer="0.31496062992125984"/>
  <pageSetup paperSize="9" fitToWidth="1" fitToHeight="1" orientation="portrait" usePrinterDefaults="1" r:id="rId1"/>
  <headerFooter>
    <oddFooter>&amp;R&amp;"ＭＳ 明朝,regular"&amp;8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8">
    <tabColor rgb="FF92D050"/>
    <pageSetUpPr fitToPage="1"/>
  </sheetPr>
  <dimension ref="A1:J24"/>
  <sheetViews>
    <sheetView showGridLines="0" view="pageBreakPreview" zoomScale="70" zoomScaleSheetLayoutView="70" workbookViewId="0">
      <selection activeCell="P11" sqref="P11"/>
    </sheetView>
  </sheetViews>
  <sheetFormatPr defaultColWidth="13" defaultRowHeight="12"/>
  <cols>
    <col min="1" max="2" width="13" style="17"/>
    <col min="3" max="3" width="8.625" style="17" customWidth="1"/>
    <col min="4" max="4" width="7.125" style="17" customWidth="1"/>
    <col min="5" max="5" width="13.625" style="17" customWidth="1"/>
    <col min="6" max="6" width="2.625" style="17" customWidth="1"/>
    <col min="7" max="7" width="10.625" style="17" customWidth="1"/>
    <col min="8" max="9" width="7.625" style="17" customWidth="1"/>
    <col min="10" max="10" width="7.125" style="17" customWidth="1"/>
    <col min="11" max="11" width="1.625" style="17" customWidth="1"/>
    <col min="12" max="16384" width="13" style="17"/>
  </cols>
  <sheetData>
    <row r="1" spans="1:10" ht="12.75">
      <c r="A1" s="17" t="s">
        <v>75</v>
      </c>
      <c r="B1" s="18"/>
      <c r="C1" s="18"/>
      <c r="D1" s="18"/>
      <c r="E1" s="18"/>
      <c r="F1" s="18"/>
      <c r="G1" s="18"/>
      <c r="H1" s="18"/>
      <c r="I1" s="18"/>
      <c r="J1" s="55"/>
    </row>
    <row r="2" spans="1:10" ht="14.25">
      <c r="A2" s="596" t="s">
        <v>74</v>
      </c>
      <c r="B2" s="600"/>
      <c r="C2" s="600"/>
      <c r="D2" s="600"/>
      <c r="E2" s="600"/>
      <c r="F2" s="600"/>
      <c r="G2" s="600"/>
      <c r="H2" s="600"/>
      <c r="I2" s="600"/>
      <c r="J2" s="600"/>
    </row>
    <row r="3" spans="1:10" ht="13.5">
      <c r="A3" s="26"/>
      <c r="B3" s="26"/>
      <c r="C3" s="26"/>
      <c r="D3" s="26"/>
      <c r="E3" s="26"/>
      <c r="F3" s="26"/>
      <c r="G3" s="26"/>
      <c r="H3" s="26"/>
      <c r="I3" s="26"/>
      <c r="J3" s="26"/>
    </row>
    <row r="4" spans="1:10" ht="13.5">
      <c r="A4" s="26"/>
      <c r="B4" s="26"/>
      <c r="C4" s="26"/>
      <c r="D4" s="26"/>
      <c r="E4" s="26"/>
      <c r="F4" s="26"/>
      <c r="G4" s="26"/>
      <c r="H4" s="31" t="str">
        <v>令和　　年　　月　　日</v>
      </c>
      <c r="I4" s="608"/>
      <c r="J4" s="608"/>
    </row>
    <row r="5" spans="1:10" ht="13.5">
      <c r="A5" s="26"/>
      <c r="B5" s="26"/>
      <c r="C5" s="26"/>
      <c r="D5" s="26"/>
      <c r="E5" s="26"/>
      <c r="F5" s="26"/>
      <c r="G5" s="26"/>
      <c r="H5" s="26"/>
      <c r="I5" s="26"/>
      <c r="J5" s="26"/>
    </row>
    <row r="6" spans="1:10" ht="13.5">
      <c r="A6" s="566" t="str">
        <v>宮崎市長　清山　知憲　殿　</v>
      </c>
      <c r="B6" s="578"/>
      <c r="C6" s="578"/>
      <c r="D6" s="578"/>
      <c r="E6" s="26"/>
      <c r="F6" s="26"/>
      <c r="G6" s="26"/>
      <c r="H6" s="26"/>
      <c r="I6" s="26"/>
      <c r="J6" s="26"/>
    </row>
    <row r="7" spans="1:10" ht="13.5">
      <c r="A7" s="26"/>
      <c r="B7" s="26"/>
      <c r="C7" s="26"/>
      <c r="D7" s="26"/>
      <c r="E7" s="26"/>
      <c r="F7" s="26"/>
      <c r="G7" s="26"/>
      <c r="H7" s="26"/>
      <c r="I7" s="26"/>
      <c r="J7" s="26"/>
    </row>
    <row r="8" spans="1:10" ht="27.2" customHeight="1">
      <c r="A8" s="26"/>
      <c r="B8" s="26"/>
      <c r="C8" s="26"/>
      <c r="D8" s="26"/>
      <c r="E8" s="608" t="s">
        <v>7</v>
      </c>
      <c r="F8" s="608"/>
      <c r="G8" s="609"/>
      <c r="H8" s="26"/>
      <c r="I8" s="26"/>
      <c r="J8" s="26"/>
    </row>
    <row r="9" spans="1:10" ht="27.2" customHeight="1">
      <c r="A9" s="26"/>
      <c r="B9" s="26"/>
      <c r="C9" s="26"/>
      <c r="D9" s="26"/>
      <c r="E9" s="608" t="s">
        <v>0</v>
      </c>
      <c r="F9" s="608"/>
      <c r="G9" s="609"/>
      <c r="H9" s="26"/>
      <c r="I9" s="26"/>
      <c r="J9" s="26"/>
    </row>
    <row r="10" spans="1:10" ht="27.2" customHeight="1">
      <c r="A10" s="26"/>
      <c r="B10" s="26"/>
      <c r="C10" s="26"/>
      <c r="D10" s="26"/>
      <c r="E10" s="608" t="s">
        <v>10</v>
      </c>
      <c r="F10" s="608"/>
      <c r="G10" s="609"/>
      <c r="H10" s="26"/>
      <c r="I10" s="26"/>
      <c r="J10" s="26"/>
    </row>
    <row r="11" spans="1:10" ht="11.45" customHeight="1">
      <c r="A11" s="26"/>
      <c r="B11" s="26"/>
      <c r="C11" s="26"/>
      <c r="D11" s="26"/>
      <c r="E11" s="26"/>
      <c r="F11" s="26"/>
      <c r="G11" s="26"/>
      <c r="H11" s="26"/>
      <c r="I11" s="26"/>
      <c r="J11" s="26"/>
    </row>
    <row r="12" spans="1:10" ht="11.45" customHeight="1">
      <c r="A12" s="26"/>
      <c r="B12" s="26"/>
      <c r="C12" s="26"/>
      <c r="D12" s="26"/>
      <c r="E12" s="26"/>
      <c r="F12" s="26"/>
      <c r="G12" s="26"/>
      <c r="H12" s="26"/>
      <c r="I12" s="26"/>
      <c r="J12" s="26"/>
    </row>
    <row r="13" spans="1:10" ht="18.95" customHeight="1">
      <c r="A13" s="591" t="s">
        <v>90</v>
      </c>
      <c r="B13" s="601" t="str">
        <v>宮崎市新庁舎建設ＣＭ（コンストラクション・マネジメント）業務委託（設計関係）</v>
      </c>
      <c r="C13" s="601"/>
      <c r="D13" s="601"/>
      <c r="E13" s="601"/>
      <c r="F13" s="601"/>
      <c r="G13" s="601"/>
      <c r="H13" s="601"/>
      <c r="I13" s="601"/>
      <c r="J13" s="601"/>
    </row>
    <row r="14" spans="1:10" ht="11.45" customHeight="1">
      <c r="A14" s="26"/>
      <c r="B14" s="26"/>
      <c r="C14" s="26"/>
      <c r="D14" s="26"/>
      <c r="E14" s="26"/>
      <c r="F14" s="26"/>
      <c r="G14" s="26"/>
      <c r="H14" s="26"/>
      <c r="I14" s="26"/>
      <c r="J14" s="26"/>
    </row>
    <row r="15" spans="1:10" ht="39.75" customHeight="1">
      <c r="A15" s="597" t="s">
        <v>17</v>
      </c>
      <c r="B15" s="602" t="s">
        <v>18</v>
      </c>
      <c r="C15" s="605" t="s">
        <v>13</v>
      </c>
      <c r="D15" s="605"/>
      <c r="E15" s="605"/>
      <c r="F15" s="605"/>
      <c r="G15" s="605" t="s">
        <v>15</v>
      </c>
      <c r="H15" s="605"/>
      <c r="I15" s="605"/>
      <c r="J15" s="610"/>
    </row>
    <row r="16" spans="1:10" ht="60" customHeight="1">
      <c r="A16" s="598"/>
      <c r="B16" s="603"/>
      <c r="C16" s="606"/>
      <c r="D16" s="606"/>
      <c r="E16" s="606"/>
      <c r="F16" s="606"/>
      <c r="G16" s="606"/>
      <c r="H16" s="606"/>
      <c r="I16" s="606"/>
      <c r="J16" s="611"/>
    </row>
    <row r="17" spans="1:10" ht="60" customHeight="1">
      <c r="A17" s="598"/>
      <c r="B17" s="603"/>
      <c r="C17" s="606"/>
      <c r="D17" s="606"/>
      <c r="E17" s="606"/>
      <c r="F17" s="606"/>
      <c r="G17" s="606"/>
      <c r="H17" s="606"/>
      <c r="I17" s="606"/>
      <c r="J17" s="611"/>
    </row>
    <row r="18" spans="1:10" ht="60" customHeight="1">
      <c r="A18" s="598"/>
      <c r="B18" s="603"/>
      <c r="C18" s="606"/>
      <c r="D18" s="606"/>
      <c r="E18" s="606"/>
      <c r="F18" s="606"/>
      <c r="G18" s="606"/>
      <c r="H18" s="606"/>
      <c r="I18" s="606"/>
      <c r="J18" s="611"/>
    </row>
    <row r="19" spans="1:10" ht="60" customHeight="1">
      <c r="A19" s="598"/>
      <c r="B19" s="603"/>
      <c r="C19" s="606"/>
      <c r="D19" s="606"/>
      <c r="E19" s="606"/>
      <c r="F19" s="606"/>
      <c r="G19" s="606"/>
      <c r="H19" s="606"/>
      <c r="I19" s="606"/>
      <c r="J19" s="611"/>
    </row>
    <row r="20" spans="1:10" ht="60" customHeight="1">
      <c r="A20" s="598"/>
      <c r="B20" s="603"/>
      <c r="C20" s="606"/>
      <c r="D20" s="606"/>
      <c r="E20" s="606"/>
      <c r="F20" s="606"/>
      <c r="G20" s="606"/>
      <c r="H20" s="606"/>
      <c r="I20" s="606"/>
      <c r="J20" s="611"/>
    </row>
    <row r="21" spans="1:10" ht="60" customHeight="1">
      <c r="A21" s="598"/>
      <c r="B21" s="603"/>
      <c r="C21" s="606"/>
      <c r="D21" s="606"/>
      <c r="E21" s="606"/>
      <c r="F21" s="606"/>
      <c r="G21" s="606"/>
      <c r="H21" s="606"/>
      <c r="I21" s="606"/>
      <c r="J21" s="611"/>
    </row>
    <row r="22" spans="1:10" ht="60" customHeight="1">
      <c r="A22" s="598"/>
      <c r="B22" s="603"/>
      <c r="C22" s="606"/>
      <c r="D22" s="606"/>
      <c r="E22" s="606"/>
      <c r="F22" s="606"/>
      <c r="G22" s="606"/>
      <c r="H22" s="606"/>
      <c r="I22" s="606"/>
      <c r="J22" s="611"/>
    </row>
    <row r="23" spans="1:10" ht="60" customHeight="1">
      <c r="A23" s="598"/>
      <c r="B23" s="603"/>
      <c r="C23" s="606"/>
      <c r="D23" s="606"/>
      <c r="E23" s="606"/>
      <c r="F23" s="606"/>
      <c r="G23" s="606"/>
      <c r="H23" s="606"/>
      <c r="I23" s="606"/>
      <c r="J23" s="611"/>
    </row>
    <row r="24" spans="1:10" ht="60" customHeight="1">
      <c r="A24" s="599"/>
      <c r="B24" s="604"/>
      <c r="C24" s="607"/>
      <c r="D24" s="607"/>
      <c r="E24" s="607"/>
      <c r="F24" s="607"/>
      <c r="G24" s="607"/>
      <c r="H24" s="607"/>
      <c r="I24" s="607"/>
      <c r="J24" s="612"/>
    </row>
  </sheetData>
  <mergeCells count="24">
    <mergeCell ref="A2:J2"/>
    <mergeCell ref="H4:J4"/>
    <mergeCell ref="A6:D6"/>
    <mergeCell ref="B13:J13"/>
    <mergeCell ref="C15:F15"/>
    <mergeCell ref="G15:J15"/>
    <mergeCell ref="C16:F16"/>
    <mergeCell ref="G16:J16"/>
    <mergeCell ref="C17:F17"/>
    <mergeCell ref="G17:J17"/>
    <mergeCell ref="C18:F18"/>
    <mergeCell ref="G18:J18"/>
    <mergeCell ref="C19:F19"/>
    <mergeCell ref="G19:J19"/>
    <mergeCell ref="C20:F20"/>
    <mergeCell ref="G20:J20"/>
    <mergeCell ref="C21:F21"/>
    <mergeCell ref="G21:J21"/>
    <mergeCell ref="C22:F22"/>
    <mergeCell ref="G22:J22"/>
    <mergeCell ref="C23:F23"/>
    <mergeCell ref="G23:J23"/>
    <mergeCell ref="C24:F24"/>
    <mergeCell ref="G24:J24"/>
  </mergeCells>
  <phoneticPr fontId="1"/>
  <pageMargins left="0.78740157480314965" right="0.39370078740157483" top="0.78740157480314965" bottom="0.78740157480314965" header="0.59055118110236227" footer="0.39370078740157483"/>
  <pageSetup paperSize="9" scale="99" fitToWidth="1" fitToHeight="1" orientation="portrait" usePrinterDefaults="1" r:id="rId1"/>
  <headerFooter>
    <oddFooter>&amp;R&amp;"ＭＳ 明朝,regular"&amp;8　</oddFooter>
  </headerFooter>
  <colBreaks count="1" manualBreakCount="1">
    <brk id="10"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B1:M38"/>
  <sheetViews>
    <sheetView showGridLines="0" view="pageBreakPreview" zoomScale="80" zoomScaleSheetLayoutView="80" workbookViewId="0">
      <selection activeCell="N25" sqref="N25"/>
    </sheetView>
  </sheetViews>
  <sheetFormatPr defaultColWidth="13" defaultRowHeight="20.100000000000001" customHeight="1"/>
  <cols>
    <col min="1" max="1" width="2.125" style="17" customWidth="1"/>
    <col min="2" max="2" width="5.5" style="17" customWidth="1"/>
    <col min="3" max="6" width="10.25" style="17" customWidth="1"/>
    <col min="7" max="7" width="4.125" style="17" customWidth="1"/>
    <col min="8" max="8" width="2.125" style="17" customWidth="1"/>
    <col min="9" max="9" width="2.375" style="17" customWidth="1"/>
    <col min="10" max="10" width="9.375" style="17" customWidth="1"/>
    <col min="11" max="11" width="15" style="17" customWidth="1"/>
    <col min="12" max="12" width="7.625" style="17" customWidth="1"/>
    <col min="13" max="13" width="2.125" style="17" customWidth="1"/>
    <col min="14" max="16384" width="13" style="17"/>
  </cols>
  <sheetData>
    <row r="1" spans="2:13" s="17" customFormat="1" ht="20.100000000000001" customHeight="1">
      <c r="B1" s="19" t="s">
        <v>137</v>
      </c>
      <c r="C1" s="19"/>
      <c r="D1" s="17"/>
      <c r="E1" s="17"/>
      <c r="F1" s="17"/>
      <c r="G1" s="17"/>
      <c r="H1" s="17"/>
      <c r="I1" s="17"/>
      <c r="J1" s="17"/>
      <c r="K1" s="17"/>
      <c r="L1" s="17"/>
      <c r="M1" s="17"/>
    </row>
    <row r="2" spans="2:13" s="17" customFormat="1" ht="20.100000000000001" customHeight="1">
      <c r="B2" s="17"/>
      <c r="C2" s="17"/>
      <c r="D2" s="17"/>
      <c r="E2" s="17"/>
      <c r="F2" s="17"/>
      <c r="G2" s="17"/>
      <c r="H2" s="17"/>
      <c r="I2" s="17"/>
      <c r="J2" s="17"/>
      <c r="K2" s="31" t="s">
        <v>102</v>
      </c>
      <c r="L2" s="31"/>
      <c r="M2" s="17"/>
    </row>
    <row r="3" spans="2:13" s="17" customFormat="1" ht="20.100000000000001" customHeight="1">
      <c r="B3" s="17"/>
      <c r="C3" s="17"/>
      <c r="D3" s="17"/>
      <c r="E3" s="17"/>
      <c r="F3" s="17"/>
      <c r="G3" s="17"/>
      <c r="H3" s="17"/>
      <c r="I3" s="17"/>
      <c r="J3" s="17"/>
      <c r="K3" s="17"/>
      <c r="L3" s="17"/>
      <c r="M3" s="17"/>
    </row>
    <row r="4" spans="2:13" s="17" customFormat="1" ht="20.100000000000001" customHeight="1">
      <c r="B4" s="20" t="str">
        <v>宮崎市長　清山　知憲　殿</v>
      </c>
      <c r="C4" s="20"/>
      <c r="D4" s="20"/>
      <c r="E4" s="20"/>
      <c r="F4" s="17"/>
      <c r="G4" s="17"/>
      <c r="H4" s="17"/>
      <c r="I4" s="17"/>
      <c r="J4" s="17"/>
      <c r="K4" s="17"/>
      <c r="L4" s="17"/>
      <c r="M4" s="17"/>
    </row>
    <row r="5" spans="2:13" s="17" customFormat="1" ht="20.100000000000001" customHeight="1">
      <c r="B5" s="17"/>
      <c r="C5" s="17"/>
      <c r="D5" s="17"/>
      <c r="E5" s="17"/>
      <c r="F5" s="17"/>
      <c r="G5" s="17"/>
      <c r="H5" s="17"/>
      <c r="I5" s="17"/>
      <c r="J5" s="17"/>
      <c r="K5" s="17"/>
      <c r="L5" s="17"/>
      <c r="M5" s="21"/>
    </row>
    <row r="6" spans="2:13" s="17" customFormat="1" ht="19.5" customHeight="1">
      <c r="B6" s="17"/>
      <c r="C6" s="17"/>
      <c r="D6" s="17"/>
      <c r="E6" s="17"/>
      <c r="F6" s="31" t="s">
        <v>21</v>
      </c>
      <c r="G6" s="31"/>
      <c r="H6" s="17"/>
      <c r="I6" s="38"/>
      <c r="J6" s="38"/>
      <c r="K6" s="38"/>
      <c r="L6" s="38"/>
      <c r="M6" s="17"/>
    </row>
    <row r="7" spans="2:13" s="17" customFormat="1" ht="19.5" customHeight="1">
      <c r="B7" s="17"/>
      <c r="C7" s="17"/>
      <c r="D7" s="17"/>
      <c r="E7" s="17"/>
      <c r="F7" s="31" t="s">
        <v>5</v>
      </c>
      <c r="G7" s="31"/>
      <c r="H7" s="17"/>
      <c r="I7" s="38"/>
      <c r="J7" s="38"/>
      <c r="K7" s="38"/>
      <c r="L7" s="38"/>
      <c r="M7" s="17"/>
    </row>
    <row r="8" spans="2:13" s="17" customFormat="1" ht="19.5" customHeight="1">
      <c r="B8" s="17"/>
      <c r="C8" s="17"/>
      <c r="D8" s="17"/>
      <c r="E8" s="17"/>
      <c r="F8" s="31" t="s">
        <v>101</v>
      </c>
      <c r="G8" s="31"/>
      <c r="H8" s="17"/>
      <c r="I8" s="38"/>
      <c r="J8" s="38"/>
      <c r="K8" s="38"/>
      <c r="L8" s="38"/>
      <c r="M8" s="17"/>
    </row>
    <row r="9" spans="2:13" s="17" customFormat="1" ht="19.5" customHeight="1">
      <c r="B9" s="17"/>
      <c r="C9" s="17"/>
      <c r="D9" s="17"/>
      <c r="E9" s="17"/>
      <c r="F9" s="17"/>
      <c r="G9" s="17"/>
      <c r="H9" s="17"/>
      <c r="I9" s="38"/>
      <c r="J9" s="38"/>
      <c r="K9" s="38"/>
      <c r="L9" s="38"/>
      <c r="M9" s="30"/>
    </row>
    <row r="10" spans="2:13" s="17" customFormat="1" ht="19.5" customHeight="1">
      <c r="B10" s="17"/>
      <c r="C10" s="17"/>
      <c r="D10" s="17"/>
      <c r="E10" s="17"/>
      <c r="F10" s="17"/>
      <c r="G10" s="17"/>
      <c r="H10" s="17"/>
      <c r="I10" s="17"/>
      <c r="J10" s="17"/>
      <c r="K10" s="17"/>
      <c r="L10" s="17"/>
      <c r="M10" s="30"/>
    </row>
    <row r="11" spans="2:13" s="17" customFormat="1" ht="19.5" customHeight="1">
      <c r="B11" s="21" t="s">
        <v>44</v>
      </c>
      <c r="C11" s="21"/>
      <c r="D11" s="21"/>
      <c r="E11" s="21"/>
      <c r="F11" s="21"/>
      <c r="G11" s="21"/>
      <c r="H11" s="21"/>
      <c r="I11" s="21"/>
      <c r="J11" s="21"/>
      <c r="K11" s="21"/>
      <c r="L11" s="21"/>
      <c r="M11" s="30"/>
    </row>
    <row r="12" spans="2:13" s="17" customFormat="1" ht="19.5" customHeight="1">
      <c r="B12" s="17"/>
      <c r="C12" s="17"/>
      <c r="D12" s="17"/>
      <c r="E12" s="17"/>
      <c r="F12" s="17"/>
      <c r="G12" s="17"/>
      <c r="H12" s="17"/>
      <c r="I12" s="17"/>
      <c r="J12" s="17"/>
      <c r="K12" s="17"/>
      <c r="L12" s="17"/>
      <c r="M12" s="30"/>
    </row>
    <row r="13" spans="2:13" s="17" customFormat="1" ht="19.5" customHeight="1">
      <c r="B13" s="22" t="str">
        <v xml:space="preserve">　「宮崎市新庁舎建設ＣＭ（コンストラクション・マネジメント）業務委託（設計関係）」について、プロポーザルへの参加を申し込みます。
　なお、参加申込に当たり、下記応募資格を満たしていること及び添付書類の記載事項については、事実と相違ないことを誓約します。
</v>
      </c>
      <c r="C13" s="22"/>
      <c r="D13" s="22"/>
      <c r="E13" s="22"/>
      <c r="F13" s="22"/>
      <c r="G13" s="22"/>
      <c r="H13" s="22"/>
      <c r="I13" s="22"/>
      <c r="J13" s="22"/>
      <c r="K13" s="22"/>
      <c r="L13" s="22"/>
      <c r="M13" s="30"/>
    </row>
    <row r="14" spans="2:13" s="17" customFormat="1" ht="19.5" customHeight="1">
      <c r="B14" s="22"/>
      <c r="C14" s="22"/>
      <c r="D14" s="22"/>
      <c r="E14" s="22"/>
      <c r="F14" s="22"/>
      <c r="G14" s="22"/>
      <c r="H14" s="22"/>
      <c r="I14" s="22"/>
      <c r="J14" s="22"/>
      <c r="K14" s="22"/>
      <c r="L14" s="22"/>
      <c r="M14" s="30"/>
    </row>
    <row r="15" spans="2:13" s="17" customFormat="1" ht="19.5" customHeight="1">
      <c r="B15" s="22"/>
      <c r="C15" s="22"/>
      <c r="D15" s="22"/>
      <c r="E15" s="22"/>
      <c r="F15" s="22"/>
      <c r="G15" s="22"/>
      <c r="H15" s="22"/>
      <c r="I15" s="22"/>
      <c r="J15" s="22"/>
      <c r="K15" s="22"/>
      <c r="L15" s="22"/>
      <c r="M15" s="30"/>
    </row>
    <row r="16" spans="2:13" s="17" customFormat="1" ht="19.5" customHeight="1">
      <c r="B16" s="22"/>
      <c r="C16" s="22"/>
      <c r="D16" s="22"/>
      <c r="E16" s="22"/>
      <c r="F16" s="22"/>
      <c r="G16" s="22"/>
      <c r="H16" s="22"/>
      <c r="I16" s="22"/>
      <c r="J16" s="22"/>
      <c r="K16" s="22"/>
      <c r="L16" s="22"/>
      <c r="M16" s="30"/>
    </row>
    <row r="17" spans="2:13" s="17" customFormat="1" ht="19.5" customHeight="1">
      <c r="B17" s="17"/>
      <c r="C17" s="17"/>
      <c r="D17" s="17"/>
      <c r="E17" s="17"/>
      <c r="F17" s="32" t="s">
        <v>79</v>
      </c>
      <c r="G17" s="17"/>
      <c r="H17" s="17"/>
      <c r="I17" s="17"/>
      <c r="J17" s="17"/>
      <c r="K17" s="17"/>
      <c r="L17" s="17"/>
      <c r="M17" s="30"/>
    </row>
    <row r="18" spans="2:13" s="17" customFormat="1" ht="19.5" customHeight="1">
      <c r="B18" s="17"/>
      <c r="C18" s="17"/>
      <c r="D18" s="17"/>
      <c r="E18" s="17"/>
      <c r="F18" s="17"/>
      <c r="G18" s="17"/>
      <c r="H18" s="17"/>
      <c r="I18" s="17"/>
      <c r="J18" s="17"/>
      <c r="K18" s="17"/>
      <c r="L18" s="17"/>
      <c r="M18" s="30"/>
    </row>
    <row r="19" spans="2:13" s="17" customFormat="1" ht="19.5" customHeight="1">
      <c r="B19" s="23" t="s">
        <v>139</v>
      </c>
      <c r="C19" s="23"/>
      <c r="D19" s="17"/>
      <c r="E19" s="17"/>
      <c r="F19" s="17"/>
      <c r="G19" s="17"/>
      <c r="H19" s="17"/>
      <c r="I19" s="17"/>
      <c r="J19" s="17"/>
      <c r="K19" s="17"/>
      <c r="L19" s="17"/>
      <c r="M19" s="30"/>
    </row>
    <row r="20" spans="2:13" s="18" customFormat="1" ht="20.100000000000001" customHeight="1">
      <c r="B20" s="24" t="s">
        <v>140</v>
      </c>
      <c r="C20" s="24"/>
      <c r="D20" s="24"/>
      <c r="E20" s="24"/>
      <c r="F20" s="24"/>
      <c r="G20" s="24"/>
      <c r="H20" s="24"/>
      <c r="I20" s="24"/>
      <c r="J20" s="24"/>
      <c r="K20" s="24"/>
      <c r="L20" s="24"/>
      <c r="M20" s="30"/>
    </row>
    <row r="21" spans="2:13" s="18" customFormat="1" ht="20.100000000000001" customHeight="1">
      <c r="B21" s="25" t="str">
        <v>　　宮崎市新庁舎建設ＣＭ（コンストラクション・マネジメント）業務委託（設計関係）プロポーザル実施要領</v>
      </c>
      <c r="C21" s="25"/>
      <c r="D21" s="25"/>
      <c r="E21" s="25"/>
      <c r="F21" s="25"/>
      <c r="G21" s="25"/>
      <c r="H21" s="25"/>
      <c r="I21" s="25"/>
      <c r="J21" s="25"/>
      <c r="K21" s="25"/>
      <c r="L21" s="25"/>
      <c r="M21" s="30"/>
    </row>
    <row r="22" spans="2:13" s="18" customFormat="1" ht="20.100000000000001" customHeight="1">
      <c r="B22" s="24" t="s">
        <v>141</v>
      </c>
      <c r="C22" s="24"/>
      <c r="D22" s="24"/>
      <c r="E22" s="24"/>
      <c r="F22" s="24"/>
      <c r="G22" s="24"/>
      <c r="H22" s="24"/>
      <c r="I22" s="24"/>
      <c r="J22" s="24"/>
      <c r="K22" s="24"/>
      <c r="L22" s="24"/>
      <c r="M22" s="30"/>
    </row>
    <row r="23" spans="2:13" s="18" customFormat="1" ht="20.100000000000001" customHeight="1">
      <c r="B23" s="24" t="s">
        <v>188</v>
      </c>
      <c r="C23" s="24"/>
      <c r="D23" s="24"/>
      <c r="E23" s="24"/>
      <c r="F23" s="24"/>
      <c r="G23" s="24"/>
      <c r="H23" s="24"/>
      <c r="I23" s="24"/>
      <c r="J23" s="24"/>
      <c r="K23" s="24"/>
      <c r="L23" s="24"/>
      <c r="M23" s="30"/>
    </row>
    <row r="24" spans="2:13" s="18" customFormat="1" ht="20.100000000000001" customHeight="1">
      <c r="B24" s="26"/>
      <c r="C24" s="26"/>
      <c r="D24" s="26"/>
      <c r="E24" s="26"/>
      <c r="H24" s="35"/>
      <c r="I24" s="39"/>
      <c r="J24" s="39"/>
      <c r="K24" s="39"/>
      <c r="L24" s="39"/>
      <c r="M24" s="26"/>
    </row>
    <row r="25" spans="2:13" s="18" customFormat="1" ht="20.100000000000001" customHeight="1">
      <c r="B25" s="23" t="s">
        <v>138</v>
      </c>
      <c r="C25" s="23"/>
      <c r="D25" s="26"/>
      <c r="E25" s="26"/>
      <c r="F25" s="33"/>
      <c r="G25" s="33"/>
      <c r="H25" s="33"/>
      <c r="I25" s="40"/>
      <c r="J25" s="40"/>
      <c r="K25" s="40"/>
      <c r="L25" s="40"/>
      <c r="M25" s="26"/>
    </row>
    <row r="26" spans="2:13" s="18" customFormat="1" ht="20.100000000000001" customHeight="1">
      <c r="B26" s="27" t="s">
        <v>142</v>
      </c>
      <c r="C26" s="26"/>
      <c r="D26" s="26"/>
      <c r="E26" s="26"/>
      <c r="H26" s="33"/>
      <c r="I26" s="33"/>
      <c r="J26" s="26"/>
      <c r="K26" s="26"/>
      <c r="L26" s="26"/>
      <c r="M26" s="26"/>
    </row>
    <row r="27" spans="2:13" s="18" customFormat="1" ht="20.100000000000001" customHeight="1">
      <c r="B27" s="28" t="s">
        <v>143</v>
      </c>
      <c r="H27" s="36"/>
      <c r="I27" s="36"/>
      <c r="K27" s="41"/>
      <c r="L27" s="41"/>
    </row>
    <row r="28" spans="2:13" s="18" customFormat="1" ht="20.100000000000001" customHeight="1">
      <c r="B28" s="26"/>
      <c r="C28" s="26"/>
      <c r="D28" s="26"/>
      <c r="E28" s="26"/>
      <c r="F28" s="26"/>
      <c r="G28" s="26"/>
      <c r="H28" s="26"/>
      <c r="I28" s="26"/>
      <c r="J28" s="26"/>
      <c r="K28" s="26"/>
      <c r="L28" s="26"/>
      <c r="M28" s="26"/>
    </row>
    <row r="29" spans="2:13" s="18" customFormat="1" ht="20.100000000000001" customHeight="1">
      <c r="B29" s="26"/>
      <c r="C29" s="26"/>
      <c r="D29" s="26"/>
      <c r="E29" s="26"/>
      <c r="F29" s="26"/>
      <c r="G29" s="26"/>
      <c r="H29" s="26"/>
      <c r="I29" s="26"/>
      <c r="J29" s="26"/>
      <c r="K29" s="26"/>
      <c r="L29" s="26"/>
      <c r="M29" s="26"/>
    </row>
    <row r="30" spans="2:13" s="18" customFormat="1" ht="20.100000000000001" customHeight="1">
      <c r="C30" s="26"/>
      <c r="D30" s="26"/>
    </row>
    <row r="31" spans="2:13" s="18" customFormat="1" ht="20.100000000000001" customHeight="1">
      <c r="C31" s="26"/>
      <c r="D31" s="26"/>
      <c r="F31" s="31" t="s">
        <v>82</v>
      </c>
      <c r="G31" s="30"/>
      <c r="H31" s="37"/>
      <c r="I31" s="37"/>
      <c r="J31" s="37"/>
      <c r="K31" s="37"/>
      <c r="L31" s="37"/>
    </row>
    <row r="32" spans="2:13" s="18" customFormat="1" ht="20.100000000000001" customHeight="1">
      <c r="C32" s="26"/>
      <c r="D32" s="26"/>
      <c r="F32" s="31" t="s">
        <v>144</v>
      </c>
      <c r="G32" s="31"/>
      <c r="H32" s="37"/>
      <c r="I32" s="37"/>
      <c r="J32" s="37"/>
      <c r="K32" s="37"/>
      <c r="L32" s="37"/>
    </row>
    <row r="33" spans="2:13" s="18" customFormat="1" ht="20.100000000000001" customHeight="1">
      <c r="C33" s="26"/>
      <c r="D33" s="26"/>
      <c r="F33" s="31" t="s">
        <v>21</v>
      </c>
      <c r="G33" s="31"/>
      <c r="H33" s="37"/>
      <c r="I33" s="37"/>
      <c r="J33" s="37"/>
      <c r="K33" s="37"/>
      <c r="L33" s="37"/>
    </row>
    <row r="34" spans="2:13" s="18" customFormat="1" ht="20.100000000000001" customHeight="1">
      <c r="C34" s="26"/>
      <c r="D34" s="26"/>
      <c r="F34" s="31" t="s">
        <v>25</v>
      </c>
      <c r="G34" s="31"/>
      <c r="H34" s="37"/>
      <c r="I34" s="37"/>
      <c r="J34" s="37"/>
      <c r="K34" s="37"/>
      <c r="L34" s="37"/>
    </row>
    <row r="35" spans="2:13" s="18" customFormat="1" ht="20.100000000000001" customHeight="1">
      <c r="F35" s="31" t="s">
        <v>126</v>
      </c>
      <c r="G35" s="31"/>
      <c r="H35" s="37"/>
      <c r="I35" s="37"/>
      <c r="J35" s="37"/>
      <c r="K35" s="37"/>
      <c r="L35" s="37"/>
      <c r="M35" s="42"/>
    </row>
    <row r="36" spans="2:13" s="18" customFormat="1" ht="30.2" customHeight="1">
      <c r="B36" s="29"/>
      <c r="C36" s="29"/>
      <c r="D36" s="29"/>
      <c r="E36" s="29"/>
      <c r="F36" s="29"/>
      <c r="G36" s="29"/>
      <c r="H36" s="29"/>
      <c r="I36" s="29"/>
      <c r="J36" s="29"/>
      <c r="K36" s="29"/>
      <c r="L36" s="29"/>
      <c r="M36" s="26"/>
    </row>
    <row r="37" spans="2:13" ht="20.100000000000001" customHeight="1">
      <c r="B37" s="30"/>
      <c r="C37" s="30"/>
      <c r="D37" s="30"/>
      <c r="E37" s="30"/>
      <c r="F37" s="30"/>
      <c r="G37" s="30"/>
      <c r="H37" s="30"/>
      <c r="I37" s="30"/>
      <c r="J37" s="30"/>
      <c r="K37" s="30"/>
      <c r="L37" s="30"/>
      <c r="M37" s="30"/>
    </row>
    <row r="38" spans="2:13" ht="20.100000000000001" customHeight="1">
      <c r="F38" s="34"/>
    </row>
  </sheetData>
  <mergeCells count="25">
    <mergeCell ref="B1:C1"/>
    <mergeCell ref="K2:L2"/>
    <mergeCell ref="B4:E4"/>
    <mergeCell ref="F6:G6"/>
    <mergeCell ref="I6:L6"/>
    <mergeCell ref="F7:G7"/>
    <mergeCell ref="I7:L7"/>
    <mergeCell ref="F8:G8"/>
    <mergeCell ref="I8:L8"/>
    <mergeCell ref="I9:L9"/>
    <mergeCell ref="B11:L11"/>
    <mergeCell ref="B19:C19"/>
    <mergeCell ref="B20:L20"/>
    <mergeCell ref="B21:L21"/>
    <mergeCell ref="B22:L22"/>
    <mergeCell ref="B23:L23"/>
    <mergeCell ref="I24:L24"/>
    <mergeCell ref="B25:C25"/>
    <mergeCell ref="H31:L31"/>
    <mergeCell ref="H32:L32"/>
    <mergeCell ref="H33:L33"/>
    <mergeCell ref="H34:L34"/>
    <mergeCell ref="H35:L35"/>
    <mergeCell ref="B36:L36"/>
    <mergeCell ref="B13:L16"/>
  </mergeCells>
  <phoneticPr fontId="1"/>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tabColor theme="9"/>
    <pageSetUpPr fitToPage="1"/>
  </sheetPr>
  <dimension ref="A1:D12"/>
  <sheetViews>
    <sheetView showGridLines="0" view="pageBreakPreview" zoomScale="70" zoomScaleSheetLayoutView="70" workbookViewId="0">
      <selection activeCell="B8" sqref="B8:D8"/>
    </sheetView>
  </sheetViews>
  <sheetFormatPr defaultColWidth="13" defaultRowHeight="12"/>
  <cols>
    <col min="1" max="1" width="22.5" style="17" customWidth="1"/>
    <col min="2" max="2" width="11.25" style="17" customWidth="1"/>
    <col min="3" max="3" width="46.5" style="17" customWidth="1"/>
    <col min="4" max="4" width="11.25" style="17" customWidth="1"/>
    <col min="5" max="5" width="1.625" style="17" customWidth="1"/>
    <col min="6" max="16384" width="13" style="17"/>
  </cols>
  <sheetData>
    <row r="1" spans="1:4" ht="12.75">
      <c r="A1" s="17" t="s">
        <v>26</v>
      </c>
      <c r="B1" s="18"/>
      <c r="C1" s="18"/>
      <c r="D1" s="55"/>
    </row>
    <row r="3" spans="1:4" ht="18.75">
      <c r="A3" s="43" t="s">
        <v>147</v>
      </c>
      <c r="B3" s="47"/>
      <c r="C3" s="47"/>
      <c r="D3" s="47"/>
    </row>
    <row r="4" spans="1:4" ht="11.45" customHeight="1">
      <c r="A4" s="26"/>
      <c r="B4" s="26"/>
      <c r="C4" s="26"/>
      <c r="D4" s="26"/>
    </row>
    <row r="5" spans="1:4" ht="60" customHeight="1">
      <c r="A5" s="44" t="s">
        <v>200</v>
      </c>
      <c r="B5" s="48"/>
      <c r="C5" s="52"/>
      <c r="D5" s="56"/>
    </row>
    <row r="6" spans="1:4" ht="60" customHeight="1">
      <c r="A6" s="45" t="s">
        <v>103</v>
      </c>
      <c r="B6" s="49"/>
      <c r="C6" s="53"/>
      <c r="D6" s="57"/>
    </row>
    <row r="7" spans="1:4" ht="60" customHeight="1">
      <c r="A7" s="45" t="s">
        <v>154</v>
      </c>
      <c r="B7" s="49"/>
      <c r="C7" s="53"/>
      <c r="D7" s="57"/>
    </row>
    <row r="8" spans="1:4" ht="60" customHeight="1">
      <c r="A8" s="45" t="s">
        <v>40</v>
      </c>
      <c r="B8" s="49"/>
      <c r="C8" s="53"/>
      <c r="D8" s="57"/>
    </row>
    <row r="9" spans="1:4" ht="60" customHeight="1">
      <c r="A9" s="45" t="s">
        <v>148</v>
      </c>
      <c r="B9" s="49"/>
      <c r="C9" s="53"/>
      <c r="D9" s="57"/>
    </row>
    <row r="10" spans="1:4" ht="331.5" customHeight="1">
      <c r="A10" s="45" t="s">
        <v>149</v>
      </c>
      <c r="B10" s="49"/>
      <c r="C10" s="53"/>
      <c r="D10" s="57"/>
    </row>
    <row r="11" spans="1:4" ht="60" customHeight="1">
      <c r="A11" s="45" t="s">
        <v>150</v>
      </c>
      <c r="B11" s="50" t="s">
        <v>152</v>
      </c>
      <c r="C11" s="53"/>
      <c r="D11" s="58" t="s">
        <v>153</v>
      </c>
    </row>
    <row r="12" spans="1:4" ht="60" customHeight="1">
      <c r="A12" s="46" t="s">
        <v>151</v>
      </c>
      <c r="B12" s="51"/>
      <c r="C12" s="54"/>
      <c r="D12" s="59"/>
    </row>
  </sheetData>
  <mergeCells count="8">
    <mergeCell ref="A3:D3"/>
    <mergeCell ref="B5:D5"/>
    <mergeCell ref="B6:D6"/>
    <mergeCell ref="B7:D7"/>
    <mergeCell ref="B8:D8"/>
    <mergeCell ref="B9:D9"/>
    <mergeCell ref="B10:D10"/>
    <mergeCell ref="B12:D12"/>
  </mergeCells>
  <phoneticPr fontId="1"/>
  <pageMargins left="0.78740157480314965" right="0.39370078740157483" top="0.78740157480314965" bottom="0.78740157480314965" header="0.59055118110236227" footer="0.39370078740157483"/>
  <pageSetup paperSize="9" scale="99" fitToWidth="1" fitToHeight="1" orientation="portrait" usePrinterDefaults="1" r:id="rId1"/>
  <headerFooter>
    <oddFooter>&amp;R&amp;"ＭＳ 明朝,regular"&amp;8　</oddFooter>
  </headerFooter>
  <colBreaks count="1" manualBreakCount="1">
    <brk id="4"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D30"/>
  <sheetViews>
    <sheetView showGridLines="0" view="pageBreakPreview" topLeftCell="A4" zoomScale="115" zoomScaleNormal="70" zoomScaleSheetLayoutView="115" workbookViewId="0">
      <selection activeCell="AC14" sqref="AC14"/>
    </sheetView>
  </sheetViews>
  <sheetFormatPr defaultColWidth="13" defaultRowHeight="21.75" customHeight="1"/>
  <cols>
    <col min="1" max="27" width="3.625" style="17" customWidth="1"/>
    <col min="28" max="28" width="4.625" style="17" bestFit="1" customWidth="1"/>
    <col min="29" max="29" width="6.875" style="17" bestFit="1" customWidth="1"/>
    <col min="30" max="16384" width="13" style="17"/>
  </cols>
  <sheetData>
    <row r="1" spans="1:30" ht="24.75" customHeight="1">
      <c r="A1" s="60" t="s">
        <v>91</v>
      </c>
      <c r="B1" s="60"/>
      <c r="C1" s="60"/>
    </row>
    <row r="2" spans="1:30" ht="21.4" customHeight="1">
      <c r="A2" s="61" t="s">
        <v>98</v>
      </c>
      <c r="B2" s="74"/>
      <c r="C2" s="74"/>
      <c r="D2" s="74"/>
      <c r="E2" s="74"/>
      <c r="F2" s="74"/>
      <c r="G2" s="74"/>
      <c r="H2" s="74"/>
      <c r="I2" s="74"/>
      <c r="J2" s="74"/>
      <c r="K2" s="74"/>
      <c r="L2" s="74"/>
      <c r="M2" s="74"/>
      <c r="N2" s="74"/>
      <c r="O2" s="74"/>
      <c r="P2" s="74"/>
      <c r="Q2" s="74"/>
      <c r="R2" s="74"/>
      <c r="S2" s="74"/>
      <c r="T2" s="74"/>
      <c r="U2" s="74"/>
      <c r="V2" s="74"/>
      <c r="W2" s="74"/>
      <c r="X2" s="74"/>
      <c r="Y2" s="74"/>
      <c r="Z2" s="108"/>
      <c r="AA2" s="114"/>
    </row>
    <row r="3" spans="1:30" ht="9.9499999999999993" customHeight="1">
      <c r="A3" s="62"/>
      <c r="B3" s="75"/>
      <c r="C3" s="75"/>
      <c r="D3" s="75"/>
      <c r="E3" s="75"/>
      <c r="F3" s="75"/>
      <c r="G3" s="75"/>
      <c r="H3" s="75"/>
      <c r="I3" s="75"/>
      <c r="J3" s="75"/>
      <c r="K3" s="75"/>
      <c r="L3" s="75"/>
      <c r="M3" s="75"/>
      <c r="N3" s="75"/>
      <c r="O3" s="75"/>
      <c r="P3" s="75"/>
      <c r="Q3" s="75"/>
      <c r="R3" s="75"/>
      <c r="S3" s="75"/>
      <c r="T3" s="75"/>
      <c r="U3" s="75"/>
      <c r="V3" s="75"/>
      <c r="W3" s="75"/>
      <c r="X3" s="75"/>
      <c r="Y3" s="75"/>
      <c r="Z3" s="109"/>
      <c r="AA3" s="114"/>
    </row>
    <row r="4" spans="1:30" ht="21.4" customHeight="1">
      <c r="A4" s="63" t="s">
        <v>199</v>
      </c>
      <c r="B4" s="63"/>
      <c r="C4" s="63"/>
      <c r="D4" s="63"/>
      <c r="E4" s="63"/>
      <c r="F4" s="63"/>
      <c r="G4" s="63"/>
      <c r="H4" s="63"/>
      <c r="I4" s="63"/>
      <c r="J4" s="63"/>
      <c r="K4" s="63"/>
      <c r="L4" s="63"/>
      <c r="M4" s="63"/>
      <c r="N4" s="63"/>
      <c r="O4" s="92" t="s">
        <v>34</v>
      </c>
      <c r="P4" s="97"/>
      <c r="Q4" s="97"/>
      <c r="R4" s="97"/>
      <c r="S4" s="97"/>
      <c r="T4" s="97"/>
      <c r="U4" s="97"/>
      <c r="V4" s="97"/>
      <c r="W4" s="97"/>
      <c r="X4" s="97"/>
      <c r="Y4" s="97"/>
      <c r="Z4" s="110"/>
      <c r="AA4" s="115"/>
    </row>
    <row r="5" spans="1:30" ht="39" customHeight="1">
      <c r="A5" s="64"/>
      <c r="B5" s="76"/>
      <c r="C5" s="76"/>
      <c r="D5" s="76"/>
      <c r="E5" s="76"/>
      <c r="F5" s="76"/>
      <c r="G5" s="76"/>
      <c r="H5" s="76"/>
      <c r="I5" s="76"/>
      <c r="J5" s="76"/>
      <c r="K5" s="76"/>
      <c r="L5" s="76"/>
      <c r="M5" s="76"/>
      <c r="N5" s="85"/>
      <c r="O5" s="64"/>
      <c r="P5" s="76"/>
      <c r="Q5" s="76"/>
      <c r="R5" s="76"/>
      <c r="S5" s="76"/>
      <c r="T5" s="76"/>
      <c r="U5" s="76"/>
      <c r="V5" s="76"/>
      <c r="W5" s="76"/>
      <c r="X5" s="76"/>
      <c r="Y5" s="76"/>
      <c r="Z5" s="85"/>
      <c r="AA5" s="116"/>
    </row>
    <row r="6" spans="1:30" ht="21.4" customHeight="1">
      <c r="A6" s="65" t="s">
        <v>92</v>
      </c>
      <c r="B6" s="77"/>
      <c r="C6" s="77"/>
      <c r="D6" s="77"/>
      <c r="E6" s="77"/>
      <c r="F6" s="77"/>
      <c r="G6" s="77"/>
      <c r="H6" s="77"/>
      <c r="I6" s="77"/>
      <c r="J6" s="77"/>
      <c r="K6" s="77"/>
      <c r="L6" s="77"/>
      <c r="M6" s="77"/>
      <c r="N6" s="86"/>
      <c r="O6" s="93" t="s">
        <v>156</v>
      </c>
      <c r="P6" s="98"/>
      <c r="Q6" s="98"/>
      <c r="R6" s="98"/>
      <c r="S6" s="98"/>
      <c r="T6" s="102"/>
      <c r="U6" s="93" t="s">
        <v>163</v>
      </c>
      <c r="V6" s="98"/>
      <c r="W6" s="98"/>
      <c r="X6" s="98"/>
      <c r="Y6" s="98"/>
      <c r="Z6" s="102"/>
      <c r="AA6" s="117"/>
    </row>
    <row r="7" spans="1:30" ht="21.4" customHeight="1">
      <c r="A7" s="66" t="s">
        <v>158</v>
      </c>
      <c r="B7" s="78"/>
      <c r="C7" s="78"/>
      <c r="D7" s="78"/>
      <c r="E7" s="78"/>
      <c r="F7" s="78"/>
      <c r="G7" s="78"/>
      <c r="H7" s="78"/>
      <c r="I7" s="78"/>
      <c r="J7" s="78"/>
      <c r="K7" s="78"/>
      <c r="L7" s="78"/>
      <c r="M7" s="78"/>
      <c r="N7" s="87"/>
      <c r="O7" s="94"/>
      <c r="P7" s="99"/>
      <c r="Q7" s="99"/>
      <c r="R7" s="99"/>
      <c r="S7" s="99"/>
      <c r="T7" s="87" t="s">
        <v>160</v>
      </c>
      <c r="U7" s="94"/>
      <c r="V7" s="99"/>
      <c r="W7" s="99"/>
      <c r="X7" s="99"/>
      <c r="Y7" s="99"/>
      <c r="Z7" s="103" t="s">
        <v>160</v>
      </c>
      <c r="AB7" s="119"/>
      <c r="AC7" s="119" t="s">
        <v>208</v>
      </c>
      <c r="AD7" s="119" t="s">
        <v>206</v>
      </c>
    </row>
    <row r="8" spans="1:30" ht="21.4" customHeight="1">
      <c r="A8" s="66" t="s">
        <v>109</v>
      </c>
      <c r="B8" s="78"/>
      <c r="C8" s="78"/>
      <c r="D8" s="78"/>
      <c r="E8" s="78"/>
      <c r="F8" s="78"/>
      <c r="G8" s="78"/>
      <c r="H8" s="78"/>
      <c r="I8" s="78"/>
      <c r="J8" s="78"/>
      <c r="K8" s="78"/>
      <c r="L8" s="78"/>
      <c r="M8" s="78"/>
      <c r="N8" s="87"/>
      <c r="O8" s="94"/>
      <c r="P8" s="99"/>
      <c r="Q8" s="99"/>
      <c r="R8" s="99"/>
      <c r="S8" s="99"/>
      <c r="T8" s="103" t="s">
        <v>160</v>
      </c>
      <c r="U8" s="94"/>
      <c r="V8" s="99"/>
      <c r="W8" s="99"/>
      <c r="X8" s="99"/>
      <c r="Y8" s="99"/>
      <c r="Z8" s="103" t="s">
        <v>160</v>
      </c>
      <c r="AB8" s="120">
        <v>0</v>
      </c>
      <c r="AC8" s="121">
        <v>4</v>
      </c>
      <c r="AD8" s="122" t="s">
        <v>202</v>
      </c>
    </row>
    <row r="9" spans="1:30" ht="21.4" customHeight="1">
      <c r="A9" s="67" t="s">
        <v>124</v>
      </c>
      <c r="B9" s="79"/>
      <c r="C9" s="79"/>
      <c r="D9" s="79"/>
      <c r="E9" s="79"/>
      <c r="F9" s="79"/>
      <c r="G9" s="79"/>
      <c r="H9" s="79"/>
      <c r="I9" s="79"/>
      <c r="J9" s="79"/>
      <c r="K9" s="79"/>
      <c r="L9" s="79"/>
      <c r="M9" s="79"/>
      <c r="N9" s="88"/>
      <c r="O9" s="94"/>
      <c r="P9" s="99"/>
      <c r="Q9" s="99"/>
      <c r="R9" s="99"/>
      <c r="S9" s="99"/>
      <c r="T9" s="103" t="s">
        <v>160</v>
      </c>
      <c r="U9" s="94"/>
      <c r="V9" s="99"/>
      <c r="W9" s="99"/>
      <c r="X9" s="99"/>
      <c r="Y9" s="99"/>
      <c r="Z9" s="103" t="s">
        <v>160</v>
      </c>
      <c r="AB9" s="120">
        <v>40</v>
      </c>
      <c r="AC9" s="121">
        <v>8</v>
      </c>
      <c r="AD9" s="122" t="s">
        <v>203</v>
      </c>
    </row>
    <row r="10" spans="1:30" ht="21.4" customHeight="1">
      <c r="A10" s="67" t="s">
        <v>207</v>
      </c>
      <c r="B10" s="79"/>
      <c r="C10" s="79"/>
      <c r="D10" s="79"/>
      <c r="E10" s="79"/>
      <c r="F10" s="79"/>
      <c r="G10" s="79"/>
      <c r="H10" s="79"/>
      <c r="I10" s="79"/>
      <c r="J10" s="79"/>
      <c r="K10" s="79"/>
      <c r="L10" s="79"/>
      <c r="M10" s="79"/>
      <c r="N10" s="88"/>
      <c r="O10" s="94"/>
      <c r="P10" s="99"/>
      <c r="Q10" s="99"/>
      <c r="R10" s="99"/>
      <c r="S10" s="99"/>
      <c r="T10" s="103" t="s">
        <v>160</v>
      </c>
      <c r="U10" s="94"/>
      <c r="V10" s="99"/>
      <c r="W10" s="99"/>
      <c r="X10" s="99"/>
      <c r="Y10" s="99"/>
      <c r="Z10" s="103" t="s">
        <v>160</v>
      </c>
      <c r="AB10" s="120">
        <v>60</v>
      </c>
      <c r="AC10" s="121">
        <v>12</v>
      </c>
      <c r="AD10" s="122" t="s">
        <v>204</v>
      </c>
    </row>
    <row r="11" spans="1:30" ht="21.4" customHeight="1">
      <c r="A11" s="66" t="s">
        <v>93</v>
      </c>
      <c r="B11" s="78"/>
      <c r="C11" s="78"/>
      <c r="D11" s="78"/>
      <c r="E11" s="78"/>
      <c r="F11" s="78"/>
      <c r="G11" s="78"/>
      <c r="H11" s="78"/>
      <c r="I11" s="78"/>
      <c r="J11" s="78"/>
      <c r="K11" s="78"/>
      <c r="L11" s="78"/>
      <c r="M11" s="78"/>
      <c r="N11" s="87"/>
      <c r="O11" s="94"/>
      <c r="P11" s="99"/>
      <c r="Q11" s="99"/>
      <c r="R11" s="99"/>
      <c r="S11" s="99"/>
      <c r="T11" s="87" t="s">
        <v>160</v>
      </c>
      <c r="U11" s="94"/>
      <c r="V11" s="99"/>
      <c r="W11" s="99"/>
      <c r="X11" s="99"/>
      <c r="Y11" s="99"/>
      <c r="Z11" s="103" t="s">
        <v>160</v>
      </c>
      <c r="AB11" s="120">
        <v>80</v>
      </c>
      <c r="AC11" s="121">
        <v>16</v>
      </c>
      <c r="AD11" s="122" t="s">
        <v>205</v>
      </c>
    </row>
    <row r="12" spans="1:30" ht="21.4" customHeight="1">
      <c r="A12" s="66" t="s">
        <v>161</v>
      </c>
      <c r="B12" s="78"/>
      <c r="C12" s="78"/>
      <c r="D12" s="78"/>
      <c r="E12" s="78"/>
      <c r="F12" s="78"/>
      <c r="G12" s="78"/>
      <c r="H12" s="78"/>
      <c r="I12" s="78"/>
      <c r="J12" s="78"/>
      <c r="K12" s="78"/>
      <c r="L12" s="78"/>
      <c r="M12" s="78"/>
      <c r="N12" s="87"/>
      <c r="O12" s="94"/>
      <c r="P12" s="99"/>
      <c r="Q12" s="99"/>
      <c r="R12" s="99"/>
      <c r="S12" s="99"/>
      <c r="T12" s="103" t="s">
        <v>160</v>
      </c>
      <c r="U12" s="94"/>
      <c r="V12" s="99"/>
      <c r="W12" s="99"/>
      <c r="X12" s="99"/>
      <c r="Y12" s="99"/>
      <c r="Z12" s="103" t="s">
        <v>160</v>
      </c>
      <c r="AB12" s="120">
        <v>100</v>
      </c>
      <c r="AC12" s="121">
        <v>20</v>
      </c>
      <c r="AD12" s="122" t="s">
        <v>201</v>
      </c>
    </row>
    <row r="13" spans="1:30" ht="21.4" customHeight="1">
      <c r="A13" s="67" t="s">
        <v>51</v>
      </c>
      <c r="B13" s="79"/>
      <c r="C13" s="79"/>
      <c r="D13" s="79"/>
      <c r="E13" s="79"/>
      <c r="F13" s="79"/>
      <c r="G13" s="79"/>
      <c r="H13" s="79"/>
      <c r="I13" s="79"/>
      <c r="J13" s="79"/>
      <c r="K13" s="79"/>
      <c r="L13" s="79"/>
      <c r="M13" s="79"/>
      <c r="N13" s="88"/>
      <c r="O13" s="94"/>
      <c r="P13" s="99"/>
      <c r="Q13" s="99"/>
      <c r="R13" s="99"/>
      <c r="S13" s="99"/>
      <c r="T13" s="103" t="s">
        <v>160</v>
      </c>
      <c r="U13" s="94"/>
      <c r="V13" s="99"/>
      <c r="W13" s="99"/>
      <c r="X13" s="99"/>
      <c r="Y13" s="99"/>
      <c r="Z13" s="103" t="s">
        <v>160</v>
      </c>
    </row>
    <row r="14" spans="1:30" ht="21.4" customHeight="1">
      <c r="A14" s="68" t="s">
        <v>85</v>
      </c>
      <c r="B14" s="80"/>
      <c r="C14" s="80"/>
      <c r="D14" s="80"/>
      <c r="E14" s="80"/>
      <c r="F14" s="80"/>
      <c r="G14" s="80"/>
      <c r="H14" s="80"/>
      <c r="I14" s="80"/>
      <c r="J14" s="80"/>
      <c r="K14" s="80"/>
      <c r="L14" s="80"/>
      <c r="M14" s="80"/>
      <c r="N14" s="89"/>
      <c r="O14" s="95"/>
      <c r="P14" s="100"/>
      <c r="Q14" s="100"/>
      <c r="R14" s="100"/>
      <c r="S14" s="100"/>
      <c r="T14" s="89" t="s">
        <v>160</v>
      </c>
      <c r="U14" s="95"/>
      <c r="V14" s="100"/>
      <c r="W14" s="100"/>
      <c r="X14" s="100"/>
      <c r="Y14" s="100"/>
      <c r="Z14" s="111" t="s">
        <v>160</v>
      </c>
    </row>
    <row r="15" spans="1:30" ht="21.4" customHeight="1">
      <c r="A15" s="69" t="s">
        <v>168</v>
      </c>
      <c r="B15" s="81"/>
      <c r="C15" s="81"/>
      <c r="D15" s="81"/>
      <c r="E15" s="81"/>
      <c r="F15" s="81"/>
      <c r="G15" s="81"/>
      <c r="H15" s="81"/>
      <c r="I15" s="81"/>
      <c r="J15" s="81"/>
      <c r="K15" s="81"/>
      <c r="L15" s="81"/>
      <c r="M15" s="81"/>
      <c r="N15" s="90"/>
      <c r="O15" s="69">
        <f>SUM(O7:S14)</f>
        <v>0</v>
      </c>
      <c r="P15" s="81"/>
      <c r="Q15" s="81"/>
      <c r="R15" s="81"/>
      <c r="S15" s="81"/>
      <c r="T15" s="104" t="s">
        <v>160</v>
      </c>
      <c r="U15" s="69">
        <f>SUM(U7:Y14)</f>
        <v>0</v>
      </c>
      <c r="V15" s="81"/>
      <c r="W15" s="81"/>
      <c r="X15" s="81"/>
      <c r="Y15" s="81"/>
      <c r="Z15" s="104" t="s">
        <v>160</v>
      </c>
      <c r="AA15" s="118"/>
    </row>
    <row r="16" spans="1:30" ht="25.15" customHeight="1">
      <c r="A16" s="70" t="s">
        <v>165</v>
      </c>
      <c r="B16" s="82"/>
      <c r="C16" s="82"/>
      <c r="D16" s="82"/>
      <c r="E16" s="82"/>
      <c r="F16" s="82"/>
      <c r="G16" s="82"/>
      <c r="H16" s="82"/>
      <c r="I16" s="82"/>
      <c r="J16" s="82"/>
      <c r="K16" s="82"/>
      <c r="L16" s="82"/>
      <c r="M16" s="82"/>
      <c r="N16" s="91"/>
      <c r="O16" s="96" t="str">
        <f>IF(O15=0,"",VLOOKUP(O15,AB8:AC12,2,TRUE))</f>
        <v/>
      </c>
      <c r="P16" s="101"/>
      <c r="Q16" s="101"/>
      <c r="R16" s="101"/>
      <c r="S16" s="101"/>
      <c r="T16" s="105" t="s">
        <v>87</v>
      </c>
      <c r="U16" s="106"/>
      <c r="V16" s="107"/>
      <c r="W16" s="107"/>
      <c r="X16" s="107"/>
      <c r="Y16" s="107"/>
      <c r="Z16" s="112"/>
    </row>
    <row r="17" spans="1:26" ht="25.15" customHeight="1">
      <c r="A17" s="71" t="s">
        <v>80</v>
      </c>
      <c r="B17" s="83" t="s">
        <v>166</v>
      </c>
      <c r="C17" s="83"/>
      <c r="D17" s="83"/>
      <c r="E17" s="83"/>
      <c r="F17" s="83"/>
      <c r="G17" s="83"/>
      <c r="H17" s="83"/>
      <c r="I17" s="83"/>
      <c r="J17" s="83"/>
      <c r="K17" s="83"/>
      <c r="L17" s="83"/>
      <c r="M17" s="83"/>
      <c r="N17" s="83"/>
      <c r="O17" s="83"/>
      <c r="P17" s="83"/>
      <c r="Q17" s="83"/>
      <c r="R17" s="83"/>
      <c r="S17" s="83"/>
      <c r="T17" s="83"/>
      <c r="U17" s="83"/>
      <c r="V17" s="83"/>
      <c r="W17" s="83"/>
      <c r="X17" s="83"/>
      <c r="Y17" s="83"/>
      <c r="Z17" s="113"/>
    </row>
    <row r="18" spans="1:26" ht="20.100000000000001" customHeight="1">
      <c r="A18" s="72"/>
      <c r="B18" s="84" t="s">
        <v>167</v>
      </c>
      <c r="C18" s="84"/>
      <c r="D18" s="84"/>
      <c r="E18" s="84"/>
      <c r="F18" s="84"/>
      <c r="G18" s="84"/>
      <c r="H18" s="84"/>
      <c r="I18" s="84"/>
      <c r="J18" s="84"/>
      <c r="K18" s="84"/>
      <c r="L18" s="84"/>
      <c r="M18" s="84"/>
      <c r="N18" s="84"/>
      <c r="O18" s="84"/>
      <c r="P18" s="84"/>
      <c r="Q18" s="84"/>
      <c r="R18" s="84"/>
      <c r="S18" s="84"/>
      <c r="T18" s="84"/>
      <c r="U18" s="84"/>
      <c r="V18" s="84"/>
      <c r="W18" s="84"/>
      <c r="X18" s="84"/>
      <c r="Y18" s="84"/>
      <c r="Z18" s="104"/>
    </row>
    <row r="19" spans="1:26" ht="20.100000000000001" customHeight="1">
      <c r="A19" s="73"/>
      <c r="B19" s="73"/>
      <c r="C19" s="73"/>
    </row>
    <row r="20" spans="1:26" ht="20.100000000000001" customHeight="1">
      <c r="A20" s="73"/>
    </row>
    <row r="21" spans="1:26" ht="20.100000000000001" customHeight="1"/>
    <row r="22" spans="1:26" ht="24.75" customHeight="1"/>
    <row r="23" spans="1:26" ht="24.75" customHeight="1"/>
    <row r="24" spans="1:26" ht="24.75" customHeight="1">
      <c r="A24" s="73"/>
    </row>
    <row r="25" spans="1:26" ht="24.75" customHeight="1">
      <c r="A25" s="73"/>
    </row>
    <row r="26" spans="1:26" ht="24.75" customHeight="1">
      <c r="A26" s="73"/>
      <c r="B26" s="73"/>
      <c r="C26" s="73"/>
    </row>
    <row r="27" spans="1:26" ht="24.75" customHeight="1">
      <c r="A27" s="73"/>
      <c r="B27" s="73"/>
      <c r="C27" s="73"/>
    </row>
    <row r="28" spans="1:26" ht="24.75" customHeight="1">
      <c r="A28" s="73"/>
      <c r="B28" s="73"/>
      <c r="C28" s="73"/>
    </row>
    <row r="29" spans="1:26" ht="24.75" customHeight="1">
      <c r="A29" s="73"/>
      <c r="B29" s="73"/>
      <c r="C29" s="73"/>
    </row>
    <row r="30" spans="1:26" ht="21.75" customHeight="1">
      <c r="A30" s="73"/>
      <c r="B30" s="73"/>
      <c r="C30" s="73"/>
    </row>
  </sheetData>
  <mergeCells count="41">
    <mergeCell ref="A1:C1"/>
    <mergeCell ref="A2:Z2"/>
    <mergeCell ref="A3:Z3"/>
    <mergeCell ref="A4:N4"/>
    <mergeCell ref="O4:Z4"/>
    <mergeCell ref="A5:N5"/>
    <mergeCell ref="O5:Z5"/>
    <mergeCell ref="A6:N6"/>
    <mergeCell ref="O6:T6"/>
    <mergeCell ref="U6:Z6"/>
    <mergeCell ref="A7:N7"/>
    <mergeCell ref="O7:S7"/>
    <mergeCell ref="U7:Y7"/>
    <mergeCell ref="A8:N8"/>
    <mergeCell ref="O8:S8"/>
    <mergeCell ref="U8:Y8"/>
    <mergeCell ref="A9:N9"/>
    <mergeCell ref="O9:S9"/>
    <mergeCell ref="U9:Y9"/>
    <mergeCell ref="A10:N10"/>
    <mergeCell ref="O10:S10"/>
    <mergeCell ref="U10:Y10"/>
    <mergeCell ref="A11:N11"/>
    <mergeCell ref="O11:S11"/>
    <mergeCell ref="U11:Y11"/>
    <mergeCell ref="A12:N12"/>
    <mergeCell ref="O12:S12"/>
    <mergeCell ref="U12:Y12"/>
    <mergeCell ref="A13:N13"/>
    <mergeCell ref="O13:S13"/>
    <mergeCell ref="U13:Y13"/>
    <mergeCell ref="A14:N14"/>
    <mergeCell ref="O14:S14"/>
    <mergeCell ref="U14:Y14"/>
    <mergeCell ref="A15:N15"/>
    <mergeCell ref="O15:S15"/>
    <mergeCell ref="U15:Y15"/>
    <mergeCell ref="A16:N16"/>
    <mergeCell ref="O16:S16"/>
    <mergeCell ref="U16:Z16"/>
    <mergeCell ref="A17:A18"/>
  </mergeCells>
  <phoneticPr fontId="1"/>
  <pageMargins left="0.78740157480314965" right="0.39370078740157483" top="0.78740157480314965" bottom="0.78740157480314965" header="0.59055118110236227" footer="0.39370078740157483"/>
  <pageSetup paperSize="9" scale="97" fitToWidth="1" fitToHeight="1" orientation="portrait" usePrinterDefaults="1" r:id="rId1"/>
  <headerFooter>
    <oddFooter>&amp;R&amp;"ＭＳ 明朝,regular"&amp;8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L40"/>
  <sheetViews>
    <sheetView showGridLines="0" view="pageBreakPreview" zoomScaleSheetLayoutView="100" workbookViewId="0">
      <selection activeCell="B33" sqref="B33:AC33"/>
    </sheetView>
  </sheetViews>
  <sheetFormatPr defaultColWidth="13" defaultRowHeight="20.100000000000001" customHeight="1"/>
  <cols>
    <col min="1" max="1" width="2.875" style="18" customWidth="1"/>
    <col min="2" max="34" width="3.125" style="18" customWidth="1"/>
    <col min="35" max="35" width="4.75" style="18" customWidth="1"/>
    <col min="36" max="36" width="4.125" style="18" customWidth="1"/>
    <col min="37" max="37" width="8.875" style="18" customWidth="1"/>
    <col min="38" max="38" width="3.75" style="18" customWidth="1"/>
    <col min="39" max="49" width="3.125" style="18" customWidth="1"/>
    <col min="50" max="16384" width="13" style="18"/>
  </cols>
  <sheetData>
    <row r="1" spans="1:38" ht="18" customHeight="1">
      <c r="A1" s="60" t="s">
        <v>46</v>
      </c>
      <c r="B1" s="60"/>
      <c r="C1" s="60"/>
      <c r="D1" s="60"/>
      <c r="E1" s="60"/>
    </row>
    <row r="2" spans="1:38" ht="18" customHeight="1">
      <c r="A2" s="124" t="s">
        <v>100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1:38" ht="9.9499999999999993"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1:38" s="123" customFormat="1" ht="12.75">
      <c r="A4" s="126" t="s">
        <v>84</v>
      </c>
      <c r="B4" s="141" t="s">
        <v>110</v>
      </c>
      <c r="C4" s="159"/>
      <c r="D4" s="159" t="s">
        <v>127</v>
      </c>
      <c r="E4" s="182"/>
      <c r="F4" s="182"/>
      <c r="G4" s="190" t="s">
        <v>29</v>
      </c>
      <c r="H4" s="190"/>
      <c r="I4" s="190"/>
      <c r="J4" s="190"/>
      <c r="K4" s="190"/>
      <c r="L4" s="206" t="s">
        <v>111</v>
      </c>
      <c r="M4" s="218"/>
      <c r="N4" s="218"/>
      <c r="O4" s="218"/>
      <c r="P4" s="218"/>
      <c r="Q4" s="228"/>
      <c r="R4" s="232" t="s">
        <v>2</v>
      </c>
      <c r="S4" s="232"/>
      <c r="T4" s="232"/>
      <c r="U4" s="232"/>
      <c r="V4" s="232"/>
      <c r="W4" s="232"/>
      <c r="X4" s="232"/>
      <c r="Y4" s="232"/>
      <c r="Z4" s="257" t="s">
        <v>57</v>
      </c>
      <c r="AA4" s="257"/>
      <c r="AB4" s="257"/>
      <c r="AC4" s="270"/>
    </row>
    <row r="5" spans="1:38" ht="12.75">
      <c r="A5" s="127"/>
      <c r="B5" s="142" t="s">
        <v>86</v>
      </c>
      <c r="C5" s="160"/>
      <c r="D5" s="177" t="s">
        <v>186</v>
      </c>
      <c r="E5" s="183"/>
      <c r="F5" s="183"/>
      <c r="G5" s="63"/>
      <c r="H5" s="63"/>
      <c r="I5" s="63"/>
      <c r="J5" s="63"/>
      <c r="K5" s="63"/>
      <c r="L5" s="207" t="s">
        <v>128</v>
      </c>
      <c r="M5" s="219"/>
      <c r="N5" s="219"/>
      <c r="O5" s="219"/>
      <c r="P5" s="219"/>
      <c r="Q5" s="229"/>
      <c r="R5" s="63" t="s">
        <v>30</v>
      </c>
      <c r="S5" s="63"/>
      <c r="T5" s="63"/>
      <c r="U5" s="63"/>
      <c r="V5" s="63" t="s">
        <v>113</v>
      </c>
      <c r="W5" s="63"/>
      <c r="X5" s="63"/>
      <c r="Y5" s="63"/>
      <c r="Z5" s="258" t="s">
        <v>114</v>
      </c>
      <c r="AA5" s="258"/>
      <c r="AB5" s="258"/>
      <c r="AC5" s="271"/>
      <c r="AI5" s="285" t="s">
        <v>31</v>
      </c>
      <c r="AJ5" s="286">
        <v>1</v>
      </c>
      <c r="AK5" s="287" t="s">
        <v>81</v>
      </c>
      <c r="AL5" s="286">
        <v>1</v>
      </c>
    </row>
    <row r="6" spans="1:38" ht="12.75">
      <c r="A6" s="127"/>
      <c r="B6" s="142"/>
      <c r="C6" s="160"/>
      <c r="D6" s="177"/>
      <c r="E6" s="183"/>
      <c r="F6" s="183"/>
      <c r="G6" s="63"/>
      <c r="H6" s="63"/>
      <c r="I6" s="63"/>
      <c r="J6" s="63"/>
      <c r="K6" s="63"/>
      <c r="L6" s="208"/>
      <c r="M6" s="220"/>
      <c r="N6" s="220"/>
      <c r="O6" s="220"/>
      <c r="P6" s="220"/>
      <c r="Q6" s="230"/>
      <c r="R6" s="63"/>
      <c r="S6" s="63"/>
      <c r="T6" s="63"/>
      <c r="U6" s="63"/>
      <c r="V6" s="63" t="s">
        <v>115</v>
      </c>
      <c r="W6" s="63"/>
      <c r="X6" s="63"/>
      <c r="Y6" s="63"/>
      <c r="Z6" s="258" t="s">
        <v>116</v>
      </c>
      <c r="AA6" s="258"/>
      <c r="AB6" s="258"/>
      <c r="AC6" s="271"/>
      <c r="AI6" s="285" t="s">
        <v>69</v>
      </c>
      <c r="AJ6" s="286">
        <v>0.8</v>
      </c>
      <c r="AK6" s="287" t="s">
        <v>89</v>
      </c>
      <c r="AL6" s="288">
        <v>0.8</v>
      </c>
    </row>
    <row r="7" spans="1:38" ht="13.5">
      <c r="A7" s="128"/>
      <c r="B7" s="143"/>
      <c r="C7" s="161"/>
      <c r="D7" s="178"/>
      <c r="E7" s="184"/>
      <c r="F7" s="184"/>
      <c r="G7" s="191"/>
      <c r="H7" s="191"/>
      <c r="I7" s="191"/>
      <c r="J7" s="191"/>
      <c r="K7" s="191"/>
      <c r="L7" s="209" t="s">
        <v>71</v>
      </c>
      <c r="M7" s="221"/>
      <c r="N7" s="221"/>
      <c r="O7" s="221"/>
      <c r="P7" s="221"/>
      <c r="Q7" s="231"/>
      <c r="R7" s="191"/>
      <c r="S7" s="191"/>
      <c r="T7" s="191"/>
      <c r="U7" s="191"/>
      <c r="V7" s="191" t="s">
        <v>118</v>
      </c>
      <c r="W7" s="191"/>
      <c r="X7" s="191"/>
      <c r="Y7" s="191"/>
      <c r="Z7" s="259" t="s">
        <v>19</v>
      </c>
      <c r="AA7" s="259"/>
      <c r="AB7" s="259"/>
      <c r="AC7" s="272"/>
      <c r="AI7" s="55" t="s">
        <v>32</v>
      </c>
      <c r="AK7" s="287" t="s">
        <v>129</v>
      </c>
      <c r="AL7" s="288">
        <v>0.5</v>
      </c>
    </row>
    <row r="8" spans="1:38" ht="12.75">
      <c r="A8" s="129" t="s">
        <v>41</v>
      </c>
      <c r="B8" s="144" t="s">
        <v>69</v>
      </c>
      <c r="C8" s="162"/>
      <c r="D8" s="179" t="s">
        <v>81</v>
      </c>
      <c r="E8" s="179"/>
      <c r="F8" s="179"/>
      <c r="G8" s="192" t="str">
        <v>○○市新庁舎建設CM業務委託</v>
      </c>
      <c r="H8" s="199"/>
      <c r="I8" s="199"/>
      <c r="J8" s="199"/>
      <c r="K8" s="199"/>
      <c r="L8" s="210" t="str">
        <v>○○市</v>
      </c>
      <c r="M8" s="222"/>
      <c r="N8" s="222"/>
      <c r="O8" s="222"/>
      <c r="P8" s="222"/>
      <c r="Q8" s="222"/>
      <c r="R8" s="192" t="s">
        <v>120</v>
      </c>
      <c r="S8" s="199"/>
      <c r="T8" s="199"/>
      <c r="U8" s="199"/>
      <c r="V8" s="237" t="s">
        <v>121</v>
      </c>
      <c r="W8" s="237"/>
      <c r="X8" s="237"/>
      <c r="Y8" s="237"/>
      <c r="Z8" s="162" t="str">
        <v>H25年12月</v>
      </c>
      <c r="AA8" s="162"/>
      <c r="AB8" s="162"/>
      <c r="AC8" s="273"/>
      <c r="AK8" s="55" t="s">
        <v>32</v>
      </c>
    </row>
    <row r="9" spans="1:38" ht="12.75">
      <c r="A9" s="130"/>
      <c r="B9" s="145" t="s">
        <v>45</v>
      </c>
      <c r="C9" s="163"/>
      <c r="D9" s="163"/>
      <c r="E9" s="163"/>
      <c r="F9" s="187"/>
      <c r="G9" s="193"/>
      <c r="H9" s="193"/>
      <c r="I9" s="193"/>
      <c r="J9" s="193"/>
      <c r="K9" s="193"/>
      <c r="L9" s="211" t="s">
        <v>50</v>
      </c>
      <c r="M9" s="223"/>
      <c r="N9" s="223"/>
      <c r="O9" s="223"/>
      <c r="P9" s="223"/>
      <c r="Q9" s="223"/>
      <c r="R9" s="193"/>
      <c r="S9" s="193"/>
      <c r="T9" s="193"/>
      <c r="U9" s="193"/>
      <c r="V9" s="238" t="s">
        <v>122</v>
      </c>
      <c r="W9" s="238"/>
      <c r="X9" s="238"/>
      <c r="Y9" s="238"/>
      <c r="Z9" s="260" t="str">
        <v>H29年12月</v>
      </c>
      <c r="AA9" s="260"/>
      <c r="AB9" s="260"/>
      <c r="AC9" s="274"/>
    </row>
    <row r="10" spans="1:38" ht="24.75" customHeight="1">
      <c r="A10" s="131"/>
      <c r="B10" s="146">
        <f>VLOOKUP(B8,$AI$5:$AJ$7,2,FALSE)</f>
        <v>0.8</v>
      </c>
      <c r="C10" s="164"/>
      <c r="D10" s="164">
        <f>VLOOKUP(D8,$AK$5:$AL$8,2,FALSE)</f>
        <v>1</v>
      </c>
      <c r="E10" s="164"/>
      <c r="F10" s="164"/>
      <c r="G10" s="194"/>
      <c r="H10" s="194"/>
      <c r="I10" s="194"/>
      <c r="J10" s="194"/>
      <c r="K10" s="194"/>
      <c r="L10" s="212" t="s">
        <v>130</v>
      </c>
      <c r="M10" s="224"/>
      <c r="N10" s="224"/>
      <c r="O10" s="224"/>
      <c r="P10" s="224"/>
      <c r="Q10" s="224"/>
      <c r="R10" s="194"/>
      <c r="S10" s="194"/>
      <c r="T10" s="194"/>
      <c r="U10" s="194"/>
      <c r="V10" s="239">
        <v>8500</v>
      </c>
      <c r="W10" s="247"/>
      <c r="X10" s="247"/>
      <c r="Y10" s="254" t="s">
        <v>6</v>
      </c>
      <c r="Z10" s="261" t="str">
        <v>H30年3月</v>
      </c>
      <c r="AA10" s="261"/>
      <c r="AB10" s="261"/>
      <c r="AC10" s="275"/>
    </row>
    <row r="11" spans="1:38" ht="24.75" customHeight="1">
      <c r="A11" s="132">
        <v>1</v>
      </c>
      <c r="B11" s="147" t="s">
        <v>32</v>
      </c>
      <c r="C11" s="165"/>
      <c r="D11" s="180" t="s">
        <v>32</v>
      </c>
      <c r="E11" s="180"/>
      <c r="F11" s="180"/>
      <c r="G11" s="195"/>
      <c r="H11" s="195"/>
      <c r="I11" s="195"/>
      <c r="J11" s="195"/>
      <c r="K11" s="195"/>
      <c r="L11" s="213"/>
      <c r="M11" s="213"/>
      <c r="N11" s="213"/>
      <c r="O11" s="213"/>
      <c r="P11" s="213"/>
      <c r="Q11" s="213"/>
      <c r="R11" s="195"/>
      <c r="S11" s="195"/>
      <c r="T11" s="195"/>
      <c r="U11" s="195"/>
      <c r="V11" s="240" t="s">
        <v>123</v>
      </c>
      <c r="W11" s="240"/>
      <c r="X11" s="240"/>
      <c r="Y11" s="240"/>
      <c r="Z11" s="262" t="s">
        <v>211</v>
      </c>
      <c r="AA11" s="263"/>
      <c r="AB11" s="263"/>
      <c r="AC11" s="276"/>
    </row>
    <row r="12" spans="1:38" ht="24.75" customHeight="1">
      <c r="A12" s="130"/>
      <c r="B12" s="145" t="s">
        <v>45</v>
      </c>
      <c r="C12" s="163"/>
      <c r="D12" s="163"/>
      <c r="E12" s="163"/>
      <c r="F12" s="187"/>
      <c r="G12" s="196"/>
      <c r="H12" s="196"/>
      <c r="I12" s="196"/>
      <c r="J12" s="196"/>
      <c r="K12" s="196"/>
      <c r="L12" s="214"/>
      <c r="M12" s="214"/>
      <c r="N12" s="214"/>
      <c r="O12" s="214"/>
      <c r="P12" s="214"/>
      <c r="Q12" s="214"/>
      <c r="R12" s="196"/>
      <c r="S12" s="196"/>
      <c r="T12" s="196"/>
      <c r="U12" s="196"/>
      <c r="V12" s="241" t="s">
        <v>22</v>
      </c>
      <c r="W12" s="241"/>
      <c r="X12" s="241"/>
      <c r="Y12" s="241"/>
      <c r="Z12" s="262" t="s">
        <v>211</v>
      </c>
      <c r="AA12" s="263"/>
      <c r="AB12" s="263"/>
      <c r="AC12" s="276"/>
    </row>
    <row r="13" spans="1:38" ht="24.75" customHeight="1">
      <c r="A13" s="130"/>
      <c r="B13" s="148">
        <f>VLOOKUP(B11,$AI$5:$AJ$7,2,FALSE)</f>
        <v>0</v>
      </c>
      <c r="C13" s="166"/>
      <c r="D13" s="166">
        <f>VLOOKUP(D11,$AK$5:$AL$8,2,FALSE)</f>
        <v>0</v>
      </c>
      <c r="E13" s="166"/>
      <c r="F13" s="166"/>
      <c r="G13" s="196"/>
      <c r="H13" s="196"/>
      <c r="I13" s="196"/>
      <c r="J13" s="196"/>
      <c r="K13" s="196"/>
      <c r="L13" s="214"/>
      <c r="M13" s="214"/>
      <c r="N13" s="214"/>
      <c r="O13" s="214"/>
      <c r="P13" s="214"/>
      <c r="Q13" s="214"/>
      <c r="R13" s="196"/>
      <c r="S13" s="196"/>
      <c r="T13" s="196"/>
      <c r="U13" s="196"/>
      <c r="V13" s="242"/>
      <c r="W13" s="248"/>
      <c r="X13" s="248"/>
      <c r="Y13" s="255" t="s">
        <v>6</v>
      </c>
      <c r="Z13" s="262" t="s">
        <v>211</v>
      </c>
      <c r="AA13" s="263"/>
      <c r="AB13" s="263"/>
      <c r="AC13" s="276"/>
    </row>
    <row r="14" spans="1:38" ht="24.75" customHeight="1">
      <c r="A14" s="133">
        <v>2</v>
      </c>
      <c r="B14" s="149" t="s">
        <v>32</v>
      </c>
      <c r="C14" s="167"/>
      <c r="D14" s="181" t="s">
        <v>32</v>
      </c>
      <c r="E14" s="181"/>
      <c r="F14" s="181"/>
      <c r="G14" s="196"/>
      <c r="H14" s="196"/>
      <c r="I14" s="196"/>
      <c r="J14" s="196"/>
      <c r="K14" s="196"/>
      <c r="L14" s="214"/>
      <c r="M14" s="214"/>
      <c r="N14" s="214"/>
      <c r="O14" s="214"/>
      <c r="P14" s="214"/>
      <c r="Q14" s="214"/>
      <c r="R14" s="196"/>
      <c r="S14" s="196"/>
      <c r="T14" s="196"/>
      <c r="U14" s="196"/>
      <c r="V14" s="243" t="s">
        <v>123</v>
      </c>
      <c r="W14" s="243"/>
      <c r="X14" s="243"/>
      <c r="Y14" s="243"/>
      <c r="Z14" s="262" t="s">
        <v>211</v>
      </c>
      <c r="AA14" s="263"/>
      <c r="AB14" s="263"/>
      <c r="AC14" s="276"/>
    </row>
    <row r="15" spans="1:38" ht="24.75" customHeight="1">
      <c r="A15" s="130"/>
      <c r="B15" s="145" t="s">
        <v>45</v>
      </c>
      <c r="C15" s="163"/>
      <c r="D15" s="163"/>
      <c r="E15" s="163"/>
      <c r="F15" s="187"/>
      <c r="G15" s="196"/>
      <c r="H15" s="196"/>
      <c r="I15" s="196"/>
      <c r="J15" s="196"/>
      <c r="K15" s="196"/>
      <c r="L15" s="214"/>
      <c r="M15" s="214"/>
      <c r="N15" s="214"/>
      <c r="O15" s="214"/>
      <c r="P15" s="214"/>
      <c r="Q15" s="214"/>
      <c r="R15" s="196"/>
      <c r="S15" s="196"/>
      <c r="T15" s="196"/>
      <c r="U15" s="196"/>
      <c r="V15" s="241" t="s">
        <v>22</v>
      </c>
      <c r="W15" s="241"/>
      <c r="X15" s="241"/>
      <c r="Y15" s="241"/>
      <c r="Z15" s="262" t="s">
        <v>211</v>
      </c>
      <c r="AA15" s="263"/>
      <c r="AB15" s="263"/>
      <c r="AC15" s="276"/>
    </row>
    <row r="16" spans="1:38" ht="24.75" customHeight="1">
      <c r="A16" s="130"/>
      <c r="B16" s="148">
        <f>VLOOKUP(B14,$AI$5:$AJ$7,2,FALSE)</f>
        <v>0</v>
      </c>
      <c r="C16" s="166"/>
      <c r="D16" s="166">
        <f>VLOOKUP(D14,$AK$5:$AL$8,2,FALSE)</f>
        <v>0</v>
      </c>
      <c r="E16" s="166"/>
      <c r="F16" s="166"/>
      <c r="G16" s="196"/>
      <c r="H16" s="196"/>
      <c r="I16" s="196"/>
      <c r="J16" s="196"/>
      <c r="K16" s="196"/>
      <c r="L16" s="214"/>
      <c r="M16" s="214"/>
      <c r="N16" s="214"/>
      <c r="O16" s="214"/>
      <c r="P16" s="214"/>
      <c r="Q16" s="214"/>
      <c r="R16" s="196"/>
      <c r="S16" s="196"/>
      <c r="T16" s="196"/>
      <c r="U16" s="196"/>
      <c r="V16" s="242"/>
      <c r="W16" s="248"/>
      <c r="X16" s="248"/>
      <c r="Y16" s="255" t="s">
        <v>6</v>
      </c>
      <c r="Z16" s="262" t="s">
        <v>211</v>
      </c>
      <c r="AA16" s="263"/>
      <c r="AB16" s="263"/>
      <c r="AC16" s="276"/>
    </row>
    <row r="17" spans="1:29" ht="24.75" customHeight="1">
      <c r="A17" s="133">
        <v>3</v>
      </c>
      <c r="B17" s="149" t="s">
        <v>32</v>
      </c>
      <c r="C17" s="167"/>
      <c r="D17" s="181" t="s">
        <v>32</v>
      </c>
      <c r="E17" s="181"/>
      <c r="F17" s="181"/>
      <c r="G17" s="196"/>
      <c r="H17" s="196"/>
      <c r="I17" s="196"/>
      <c r="J17" s="196"/>
      <c r="K17" s="196"/>
      <c r="L17" s="214"/>
      <c r="M17" s="214"/>
      <c r="N17" s="214"/>
      <c r="O17" s="214"/>
      <c r="P17" s="214"/>
      <c r="Q17" s="214"/>
      <c r="R17" s="196"/>
      <c r="S17" s="196"/>
      <c r="T17" s="196"/>
      <c r="U17" s="196"/>
      <c r="V17" s="243" t="s">
        <v>123</v>
      </c>
      <c r="W17" s="243"/>
      <c r="X17" s="243"/>
      <c r="Y17" s="243"/>
      <c r="Z17" s="262" t="s">
        <v>211</v>
      </c>
      <c r="AA17" s="263"/>
      <c r="AB17" s="263"/>
      <c r="AC17" s="276"/>
    </row>
    <row r="18" spans="1:29" ht="24.75" customHeight="1">
      <c r="A18" s="130"/>
      <c r="B18" s="145" t="s">
        <v>45</v>
      </c>
      <c r="C18" s="163"/>
      <c r="D18" s="163"/>
      <c r="E18" s="163"/>
      <c r="F18" s="187"/>
      <c r="G18" s="196"/>
      <c r="H18" s="196"/>
      <c r="I18" s="196"/>
      <c r="J18" s="196"/>
      <c r="K18" s="196"/>
      <c r="L18" s="214"/>
      <c r="M18" s="214"/>
      <c r="N18" s="214"/>
      <c r="O18" s="214"/>
      <c r="P18" s="214"/>
      <c r="Q18" s="214"/>
      <c r="R18" s="196"/>
      <c r="S18" s="196"/>
      <c r="T18" s="196"/>
      <c r="U18" s="196"/>
      <c r="V18" s="241" t="s">
        <v>22</v>
      </c>
      <c r="W18" s="241"/>
      <c r="X18" s="241"/>
      <c r="Y18" s="241"/>
      <c r="Z18" s="262" t="s">
        <v>211</v>
      </c>
      <c r="AA18" s="263"/>
      <c r="AB18" s="263"/>
      <c r="AC18" s="276"/>
    </row>
    <row r="19" spans="1:29" ht="24.75" customHeight="1">
      <c r="A19" s="130"/>
      <c r="B19" s="148">
        <f>VLOOKUP(B17,$AI$5:$AJ$7,2,FALSE)</f>
        <v>0</v>
      </c>
      <c r="C19" s="166"/>
      <c r="D19" s="166">
        <f>VLOOKUP(D17,$AK$5:$AL$8,2,FALSE)</f>
        <v>0</v>
      </c>
      <c r="E19" s="166"/>
      <c r="F19" s="166"/>
      <c r="G19" s="196"/>
      <c r="H19" s="196"/>
      <c r="I19" s="196"/>
      <c r="J19" s="196"/>
      <c r="K19" s="196"/>
      <c r="L19" s="214"/>
      <c r="M19" s="214"/>
      <c r="N19" s="214"/>
      <c r="O19" s="214"/>
      <c r="P19" s="214"/>
      <c r="Q19" s="214"/>
      <c r="R19" s="196"/>
      <c r="S19" s="196"/>
      <c r="T19" s="196"/>
      <c r="U19" s="196"/>
      <c r="V19" s="242"/>
      <c r="W19" s="248"/>
      <c r="X19" s="248"/>
      <c r="Y19" s="255" t="s">
        <v>6</v>
      </c>
      <c r="Z19" s="262" t="s">
        <v>211</v>
      </c>
      <c r="AA19" s="263"/>
      <c r="AB19" s="263"/>
      <c r="AC19" s="276"/>
    </row>
    <row r="20" spans="1:29" ht="24.75" customHeight="1">
      <c r="A20" s="133">
        <v>4</v>
      </c>
      <c r="B20" s="149" t="s">
        <v>32</v>
      </c>
      <c r="C20" s="167"/>
      <c r="D20" s="181" t="s">
        <v>32</v>
      </c>
      <c r="E20" s="181"/>
      <c r="F20" s="181"/>
      <c r="G20" s="196"/>
      <c r="H20" s="196"/>
      <c r="I20" s="196"/>
      <c r="J20" s="196"/>
      <c r="K20" s="196"/>
      <c r="L20" s="214"/>
      <c r="M20" s="214"/>
      <c r="N20" s="214"/>
      <c r="O20" s="214"/>
      <c r="P20" s="214"/>
      <c r="Q20" s="214"/>
      <c r="R20" s="196"/>
      <c r="S20" s="196"/>
      <c r="T20" s="196"/>
      <c r="U20" s="196"/>
      <c r="V20" s="243" t="s">
        <v>123</v>
      </c>
      <c r="W20" s="243"/>
      <c r="X20" s="243"/>
      <c r="Y20" s="243"/>
      <c r="Z20" s="262" t="s">
        <v>211</v>
      </c>
      <c r="AA20" s="263"/>
      <c r="AB20" s="263"/>
      <c r="AC20" s="276"/>
    </row>
    <row r="21" spans="1:29" ht="24.75" customHeight="1">
      <c r="A21" s="130"/>
      <c r="B21" s="145" t="s">
        <v>45</v>
      </c>
      <c r="C21" s="163"/>
      <c r="D21" s="163"/>
      <c r="E21" s="163"/>
      <c r="F21" s="187"/>
      <c r="G21" s="196"/>
      <c r="H21" s="196"/>
      <c r="I21" s="196"/>
      <c r="J21" s="196"/>
      <c r="K21" s="196"/>
      <c r="L21" s="214"/>
      <c r="M21" s="214"/>
      <c r="N21" s="214"/>
      <c r="O21" s="214"/>
      <c r="P21" s="214"/>
      <c r="Q21" s="214"/>
      <c r="R21" s="196"/>
      <c r="S21" s="196"/>
      <c r="T21" s="196"/>
      <c r="U21" s="196"/>
      <c r="V21" s="241" t="s">
        <v>22</v>
      </c>
      <c r="W21" s="241"/>
      <c r="X21" s="241"/>
      <c r="Y21" s="241"/>
      <c r="Z21" s="262" t="s">
        <v>211</v>
      </c>
      <c r="AA21" s="263"/>
      <c r="AB21" s="263"/>
      <c r="AC21" s="276"/>
    </row>
    <row r="22" spans="1:29" ht="24.75" customHeight="1">
      <c r="A22" s="130"/>
      <c r="B22" s="148">
        <f>VLOOKUP(B20,$AI$5:$AJ$7,2,FALSE)</f>
        <v>0</v>
      </c>
      <c r="C22" s="166"/>
      <c r="D22" s="166">
        <f>VLOOKUP(D20,$AK$5:$AL$8,2,FALSE)</f>
        <v>0</v>
      </c>
      <c r="E22" s="166"/>
      <c r="F22" s="166"/>
      <c r="G22" s="196"/>
      <c r="H22" s="196"/>
      <c r="I22" s="196"/>
      <c r="J22" s="196"/>
      <c r="K22" s="196"/>
      <c r="L22" s="214"/>
      <c r="M22" s="214"/>
      <c r="N22" s="214"/>
      <c r="O22" s="214"/>
      <c r="P22" s="214"/>
      <c r="Q22" s="214"/>
      <c r="R22" s="196"/>
      <c r="S22" s="196"/>
      <c r="T22" s="196"/>
      <c r="U22" s="196"/>
      <c r="V22" s="242"/>
      <c r="W22" s="248"/>
      <c r="X22" s="248"/>
      <c r="Y22" s="255" t="s">
        <v>6</v>
      </c>
      <c r="Z22" s="262" t="s">
        <v>211</v>
      </c>
      <c r="AA22" s="263"/>
      <c r="AB22" s="263"/>
      <c r="AC22" s="276"/>
    </row>
    <row r="23" spans="1:29" ht="24.75" customHeight="1">
      <c r="A23" s="133">
        <v>5</v>
      </c>
      <c r="B23" s="149" t="s">
        <v>32</v>
      </c>
      <c r="C23" s="167"/>
      <c r="D23" s="181" t="s">
        <v>32</v>
      </c>
      <c r="E23" s="181"/>
      <c r="F23" s="181"/>
      <c r="G23" s="196"/>
      <c r="H23" s="196"/>
      <c r="I23" s="196"/>
      <c r="J23" s="196"/>
      <c r="K23" s="196"/>
      <c r="L23" s="214"/>
      <c r="M23" s="214"/>
      <c r="N23" s="214"/>
      <c r="O23" s="214"/>
      <c r="P23" s="214"/>
      <c r="Q23" s="214"/>
      <c r="R23" s="196"/>
      <c r="S23" s="196"/>
      <c r="T23" s="196"/>
      <c r="U23" s="196"/>
      <c r="V23" s="243" t="s">
        <v>123</v>
      </c>
      <c r="W23" s="243"/>
      <c r="X23" s="243"/>
      <c r="Y23" s="243"/>
      <c r="Z23" s="262" t="s">
        <v>211</v>
      </c>
      <c r="AA23" s="263"/>
      <c r="AB23" s="263"/>
      <c r="AC23" s="276"/>
    </row>
    <row r="24" spans="1:29" ht="24.75" customHeight="1">
      <c r="A24" s="130"/>
      <c r="B24" s="145" t="s">
        <v>45</v>
      </c>
      <c r="C24" s="163"/>
      <c r="D24" s="163"/>
      <c r="E24" s="163"/>
      <c r="F24" s="187"/>
      <c r="G24" s="196"/>
      <c r="H24" s="196"/>
      <c r="I24" s="196"/>
      <c r="J24" s="196"/>
      <c r="K24" s="196"/>
      <c r="L24" s="214"/>
      <c r="M24" s="214"/>
      <c r="N24" s="214"/>
      <c r="O24" s="214"/>
      <c r="P24" s="214"/>
      <c r="Q24" s="214"/>
      <c r="R24" s="196"/>
      <c r="S24" s="196"/>
      <c r="T24" s="196"/>
      <c r="U24" s="196"/>
      <c r="V24" s="241" t="s">
        <v>22</v>
      </c>
      <c r="W24" s="241"/>
      <c r="X24" s="241"/>
      <c r="Y24" s="241"/>
      <c r="Z24" s="262" t="s">
        <v>211</v>
      </c>
      <c r="AA24" s="263"/>
      <c r="AB24" s="263"/>
      <c r="AC24" s="276"/>
    </row>
    <row r="25" spans="1:29" ht="24.75" customHeight="1">
      <c r="A25" s="134"/>
      <c r="B25" s="150">
        <f>VLOOKUP(B23,$AI$5:$AJ$7,2,FALSE)</f>
        <v>0</v>
      </c>
      <c r="C25" s="168"/>
      <c r="D25" s="168">
        <f>VLOOKUP(D23,$AK$5:$AL$8,2,FALSE)</f>
        <v>0</v>
      </c>
      <c r="E25" s="168"/>
      <c r="F25" s="168"/>
      <c r="G25" s="197"/>
      <c r="H25" s="197"/>
      <c r="I25" s="197"/>
      <c r="J25" s="197"/>
      <c r="K25" s="197"/>
      <c r="L25" s="215"/>
      <c r="M25" s="215"/>
      <c r="N25" s="215"/>
      <c r="O25" s="215"/>
      <c r="P25" s="215"/>
      <c r="Q25" s="215"/>
      <c r="R25" s="197"/>
      <c r="S25" s="197"/>
      <c r="T25" s="197"/>
      <c r="U25" s="197"/>
      <c r="V25" s="244"/>
      <c r="W25" s="249"/>
      <c r="X25" s="249"/>
      <c r="Y25" s="256" t="s">
        <v>6</v>
      </c>
      <c r="Z25" s="262" t="s">
        <v>211</v>
      </c>
      <c r="AA25" s="263"/>
      <c r="AB25" s="263"/>
      <c r="AC25" s="276"/>
    </row>
    <row r="26" spans="1:29" ht="18" customHeight="1">
      <c r="A26" s="135" t="s">
        <v>194</v>
      </c>
      <c r="B26" s="151">
        <v>1</v>
      </c>
      <c r="C26" s="169" t="s">
        <v>105</v>
      </c>
      <c r="D26" s="169"/>
      <c r="E26" s="185"/>
      <c r="F26" s="188">
        <v>6</v>
      </c>
      <c r="G26" s="198" t="s">
        <v>104</v>
      </c>
      <c r="H26" s="200"/>
      <c r="I26" s="201"/>
      <c r="J26" s="203">
        <f>B13</f>
        <v>0</v>
      </c>
      <c r="K26" s="205"/>
      <c r="L26" s="216" t="s">
        <v>64</v>
      </c>
      <c r="M26" s="225"/>
      <c r="N26" s="225"/>
      <c r="O26" s="203">
        <f>D13</f>
        <v>0</v>
      </c>
      <c r="P26" s="227"/>
      <c r="Q26" s="216" t="s">
        <v>125</v>
      </c>
      <c r="R26" s="225"/>
      <c r="S26" s="233">
        <f>F26</f>
        <v>6</v>
      </c>
      <c r="T26" s="235"/>
      <c r="U26" s="200" t="s">
        <v>28</v>
      </c>
      <c r="V26" s="245">
        <f>J26</f>
        <v>0</v>
      </c>
      <c r="W26" s="250"/>
      <c r="X26" s="252" t="s">
        <v>28</v>
      </c>
      <c r="Y26" s="245">
        <f>O26</f>
        <v>0</v>
      </c>
      <c r="Z26" s="250"/>
      <c r="AA26" s="264" t="s">
        <v>159</v>
      </c>
      <c r="AB26" s="267">
        <f>F26*J26*O26</f>
        <v>0</v>
      </c>
      <c r="AC26" s="277"/>
    </row>
    <row r="27" spans="1:29" ht="18" customHeight="1">
      <c r="A27" s="136"/>
      <c r="B27" s="152">
        <v>2</v>
      </c>
      <c r="C27" s="170" t="s">
        <v>105</v>
      </c>
      <c r="D27" s="170"/>
      <c r="E27" s="186"/>
      <c r="F27" s="189">
        <v>6</v>
      </c>
      <c r="G27" s="186" t="s">
        <v>104</v>
      </c>
      <c r="H27" s="145"/>
      <c r="I27" s="202"/>
      <c r="J27" s="204">
        <f>B16</f>
        <v>0</v>
      </c>
      <c r="K27" s="148"/>
      <c r="L27" s="217" t="s">
        <v>64</v>
      </c>
      <c r="M27" s="226"/>
      <c r="N27" s="226"/>
      <c r="O27" s="204">
        <f>D16</f>
        <v>0</v>
      </c>
      <c r="P27" s="187"/>
      <c r="Q27" s="217" t="s">
        <v>125</v>
      </c>
      <c r="R27" s="226"/>
      <c r="S27" s="234">
        <f>F27</f>
        <v>6</v>
      </c>
      <c r="T27" s="236"/>
      <c r="U27" s="145" t="s">
        <v>28</v>
      </c>
      <c r="V27" s="246">
        <f>J27</f>
        <v>0</v>
      </c>
      <c r="W27" s="251"/>
      <c r="X27" s="253" t="s">
        <v>28</v>
      </c>
      <c r="Y27" s="246">
        <f>O27</f>
        <v>0</v>
      </c>
      <c r="Z27" s="251"/>
      <c r="AA27" s="265" t="s">
        <v>131</v>
      </c>
      <c r="AB27" s="268">
        <f>F27*J27*O27</f>
        <v>0</v>
      </c>
      <c r="AC27" s="278"/>
    </row>
    <row r="28" spans="1:29" ht="18" customHeight="1">
      <c r="A28" s="136"/>
      <c r="B28" s="152">
        <v>3</v>
      </c>
      <c r="C28" s="170" t="s">
        <v>105</v>
      </c>
      <c r="D28" s="170"/>
      <c r="E28" s="186"/>
      <c r="F28" s="189">
        <v>6</v>
      </c>
      <c r="G28" s="186" t="s">
        <v>104</v>
      </c>
      <c r="H28" s="145"/>
      <c r="I28" s="202"/>
      <c r="J28" s="204">
        <f>B19</f>
        <v>0</v>
      </c>
      <c r="K28" s="148"/>
      <c r="L28" s="217" t="s">
        <v>64</v>
      </c>
      <c r="M28" s="226"/>
      <c r="N28" s="226"/>
      <c r="O28" s="204">
        <f>D19</f>
        <v>0</v>
      </c>
      <c r="P28" s="187"/>
      <c r="Q28" s="217" t="s">
        <v>125</v>
      </c>
      <c r="R28" s="226"/>
      <c r="S28" s="234">
        <f>F28</f>
        <v>6</v>
      </c>
      <c r="T28" s="236"/>
      <c r="U28" s="145" t="s">
        <v>28</v>
      </c>
      <c r="V28" s="246">
        <f>J28</f>
        <v>0</v>
      </c>
      <c r="W28" s="251"/>
      <c r="X28" s="253" t="s">
        <v>28</v>
      </c>
      <c r="Y28" s="246">
        <f>O28</f>
        <v>0</v>
      </c>
      <c r="Z28" s="251"/>
      <c r="AA28" s="265" t="s">
        <v>131</v>
      </c>
      <c r="AB28" s="268">
        <f>F28*J28*O28</f>
        <v>0</v>
      </c>
      <c r="AC28" s="278"/>
    </row>
    <row r="29" spans="1:29" ht="18" customHeight="1">
      <c r="A29" s="136"/>
      <c r="B29" s="152">
        <v>4</v>
      </c>
      <c r="C29" s="170" t="s">
        <v>105</v>
      </c>
      <c r="D29" s="170"/>
      <c r="E29" s="186"/>
      <c r="F29" s="189">
        <v>6</v>
      </c>
      <c r="G29" s="186" t="s">
        <v>104</v>
      </c>
      <c r="H29" s="145"/>
      <c r="I29" s="202"/>
      <c r="J29" s="204">
        <f>B22</f>
        <v>0</v>
      </c>
      <c r="K29" s="148"/>
      <c r="L29" s="217" t="s">
        <v>64</v>
      </c>
      <c r="M29" s="226"/>
      <c r="N29" s="226"/>
      <c r="O29" s="204">
        <f>D22</f>
        <v>0</v>
      </c>
      <c r="P29" s="187"/>
      <c r="Q29" s="217" t="s">
        <v>125</v>
      </c>
      <c r="R29" s="226"/>
      <c r="S29" s="234">
        <f>F29</f>
        <v>6</v>
      </c>
      <c r="T29" s="236"/>
      <c r="U29" s="145" t="s">
        <v>28</v>
      </c>
      <c r="V29" s="246">
        <f>J29</f>
        <v>0</v>
      </c>
      <c r="W29" s="251"/>
      <c r="X29" s="253" t="s">
        <v>28</v>
      </c>
      <c r="Y29" s="246">
        <f>O29</f>
        <v>0</v>
      </c>
      <c r="Z29" s="251"/>
      <c r="AA29" s="265" t="s">
        <v>131</v>
      </c>
      <c r="AB29" s="268">
        <f>F29*J29*O29</f>
        <v>0</v>
      </c>
      <c r="AC29" s="278"/>
    </row>
    <row r="30" spans="1:29" ht="18" customHeight="1">
      <c r="A30" s="136"/>
      <c r="B30" s="152">
        <v>5</v>
      </c>
      <c r="C30" s="170" t="s">
        <v>105</v>
      </c>
      <c r="D30" s="170"/>
      <c r="E30" s="186"/>
      <c r="F30" s="189">
        <v>6</v>
      </c>
      <c r="G30" s="186" t="s">
        <v>104</v>
      </c>
      <c r="H30" s="145"/>
      <c r="I30" s="202"/>
      <c r="J30" s="204">
        <f>B25</f>
        <v>0</v>
      </c>
      <c r="K30" s="148"/>
      <c r="L30" s="217" t="s">
        <v>64</v>
      </c>
      <c r="M30" s="226"/>
      <c r="N30" s="226"/>
      <c r="O30" s="204">
        <f>D25</f>
        <v>0</v>
      </c>
      <c r="P30" s="187"/>
      <c r="Q30" s="217" t="s">
        <v>125</v>
      </c>
      <c r="R30" s="226"/>
      <c r="S30" s="234">
        <f>F30</f>
        <v>6</v>
      </c>
      <c r="T30" s="236"/>
      <c r="U30" s="145" t="s">
        <v>28</v>
      </c>
      <c r="V30" s="246">
        <f>J30</f>
        <v>0</v>
      </c>
      <c r="W30" s="251"/>
      <c r="X30" s="253" t="s">
        <v>28</v>
      </c>
      <c r="Y30" s="246">
        <f>O30</f>
        <v>0</v>
      </c>
      <c r="Z30" s="251"/>
      <c r="AA30" s="265" t="s">
        <v>131</v>
      </c>
      <c r="AB30" s="268">
        <f>F30*J30*O30</f>
        <v>0</v>
      </c>
      <c r="AC30" s="278"/>
    </row>
    <row r="31" spans="1:29" ht="18" customHeight="1">
      <c r="A31" s="137"/>
      <c r="B31" s="153" t="s">
        <v>133</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266">
        <f>SUM(AB26:AC30)</f>
        <v>0</v>
      </c>
      <c r="AB31" s="269"/>
      <c r="AC31" s="279"/>
    </row>
    <row r="32" spans="1:29" ht="18" customHeight="1">
      <c r="A32" s="138" t="s">
        <v>54</v>
      </c>
      <c r="B32" s="154" t="s">
        <v>16</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280"/>
    </row>
    <row r="33" spans="1:29" ht="18" customHeight="1">
      <c r="A33" s="139"/>
      <c r="B33" s="155" t="s">
        <v>134</v>
      </c>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281"/>
    </row>
    <row r="34" spans="1:29" ht="18" customHeight="1">
      <c r="A34" s="139"/>
      <c r="B34" s="155" t="s">
        <v>135</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281"/>
    </row>
    <row r="35" spans="1:29" ht="18" customHeight="1">
      <c r="A35" s="139"/>
      <c r="B35" s="155" t="s">
        <v>212</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281"/>
    </row>
    <row r="36" spans="1:29" ht="18" customHeight="1">
      <c r="A36" s="139"/>
      <c r="B36" s="156" t="s">
        <v>164</v>
      </c>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282"/>
    </row>
    <row r="37" spans="1:29" ht="18" customHeight="1">
      <c r="A37" s="139"/>
      <c r="B37" s="156"/>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282"/>
    </row>
    <row r="38" spans="1:29" ht="18" customHeight="1">
      <c r="A38" s="139"/>
      <c r="B38" s="155" t="s">
        <v>136</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281"/>
    </row>
    <row r="39" spans="1:29" ht="18" customHeight="1">
      <c r="A39" s="139"/>
      <c r="B39" s="157" t="s">
        <v>213</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283"/>
    </row>
    <row r="40" spans="1:29" ht="18" customHeight="1">
      <c r="A40" s="140"/>
      <c r="B40" s="158"/>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284"/>
    </row>
    <row r="41" spans="1:29" ht="18" customHeight="1"/>
    <row r="42" spans="1:29" ht="18" customHeight="1"/>
    <row r="43" spans="1:29" ht="18" customHeight="1"/>
    <row r="44" spans="1:29" ht="18" customHeight="1"/>
    <row r="45" spans="1:29" ht="18" customHeight="1"/>
    <row r="46" spans="1:29" ht="18" customHeight="1"/>
  </sheetData>
  <mergeCells count="184">
    <mergeCell ref="A1:E1"/>
    <mergeCell ref="A2:AC2"/>
    <mergeCell ref="A3:AC3"/>
    <mergeCell ref="B4:C4"/>
    <mergeCell ref="D4:F4"/>
    <mergeCell ref="L4:Q4"/>
    <mergeCell ref="R4:Y4"/>
    <mergeCell ref="Z4:AC4"/>
    <mergeCell ref="V5:Y5"/>
    <mergeCell ref="Z5:AC5"/>
    <mergeCell ref="V6:Y6"/>
    <mergeCell ref="Z6:AC6"/>
    <mergeCell ref="L7:Q7"/>
    <mergeCell ref="V7:Y7"/>
    <mergeCell ref="Z7:AC7"/>
    <mergeCell ref="B8:C8"/>
    <mergeCell ref="D8:F8"/>
    <mergeCell ref="L8:Q8"/>
    <mergeCell ref="V8:Y8"/>
    <mergeCell ref="Z8:AC8"/>
    <mergeCell ref="B9:F9"/>
    <mergeCell ref="L9:Q9"/>
    <mergeCell ref="V9:Y9"/>
    <mergeCell ref="Z9:AC9"/>
    <mergeCell ref="B10:C10"/>
    <mergeCell ref="D10:F10"/>
    <mergeCell ref="L10:Q10"/>
    <mergeCell ref="V10:X10"/>
    <mergeCell ref="Z10:AC10"/>
    <mergeCell ref="B11:C11"/>
    <mergeCell ref="D11:F11"/>
    <mergeCell ref="L11:Q11"/>
    <mergeCell ref="V11:Y11"/>
    <mergeCell ref="Z11:AC11"/>
    <mergeCell ref="B12:F12"/>
    <mergeCell ref="L12:Q12"/>
    <mergeCell ref="V12:Y12"/>
    <mergeCell ref="Z12:AC12"/>
    <mergeCell ref="B13:C13"/>
    <mergeCell ref="D13:F13"/>
    <mergeCell ref="L13:Q13"/>
    <mergeCell ref="V13:X13"/>
    <mergeCell ref="Z13:AC13"/>
    <mergeCell ref="B14:C14"/>
    <mergeCell ref="D14:F14"/>
    <mergeCell ref="L14:Q14"/>
    <mergeCell ref="V14:Y14"/>
    <mergeCell ref="Z14:AC14"/>
    <mergeCell ref="B15:F15"/>
    <mergeCell ref="L15:Q15"/>
    <mergeCell ref="V15:Y15"/>
    <mergeCell ref="Z15:AC15"/>
    <mergeCell ref="B16:C16"/>
    <mergeCell ref="D16:F16"/>
    <mergeCell ref="L16:Q16"/>
    <mergeCell ref="V16:X16"/>
    <mergeCell ref="Z16:AC16"/>
    <mergeCell ref="B17:C17"/>
    <mergeCell ref="D17:F17"/>
    <mergeCell ref="L17:Q17"/>
    <mergeCell ref="V17:Y17"/>
    <mergeCell ref="Z17:AC17"/>
    <mergeCell ref="B18:F18"/>
    <mergeCell ref="L18:Q18"/>
    <mergeCell ref="V18:Y18"/>
    <mergeCell ref="Z18:AC18"/>
    <mergeCell ref="B19:C19"/>
    <mergeCell ref="D19:F19"/>
    <mergeCell ref="L19:Q19"/>
    <mergeCell ref="V19:X19"/>
    <mergeCell ref="Z19:AC19"/>
    <mergeCell ref="B20:C20"/>
    <mergeCell ref="D20:F20"/>
    <mergeCell ref="L20:Q20"/>
    <mergeCell ref="V20:Y20"/>
    <mergeCell ref="Z20:AC20"/>
    <mergeCell ref="B21:F21"/>
    <mergeCell ref="L21:Q21"/>
    <mergeCell ref="V21:Y21"/>
    <mergeCell ref="Z21:AC21"/>
    <mergeCell ref="B22:C22"/>
    <mergeCell ref="D22:F22"/>
    <mergeCell ref="L22:Q22"/>
    <mergeCell ref="V22:X22"/>
    <mergeCell ref="Z22:AC22"/>
    <mergeCell ref="B23:C23"/>
    <mergeCell ref="D23:F23"/>
    <mergeCell ref="L23:Q23"/>
    <mergeCell ref="V23:Y23"/>
    <mergeCell ref="Z23:AC23"/>
    <mergeCell ref="B24:F24"/>
    <mergeCell ref="L24:Q24"/>
    <mergeCell ref="V24:Y24"/>
    <mergeCell ref="Z24:AC24"/>
    <mergeCell ref="B25:C25"/>
    <mergeCell ref="D25:F25"/>
    <mergeCell ref="L25:Q25"/>
    <mergeCell ref="V25:X25"/>
    <mergeCell ref="Z25:AC25"/>
    <mergeCell ref="C26:E26"/>
    <mergeCell ref="G26:I26"/>
    <mergeCell ref="J26:K26"/>
    <mergeCell ref="L26:N26"/>
    <mergeCell ref="O26:P26"/>
    <mergeCell ref="Q26:R26"/>
    <mergeCell ref="S26:T26"/>
    <mergeCell ref="V26:W26"/>
    <mergeCell ref="Y26:Z26"/>
    <mergeCell ref="AB26:AC26"/>
    <mergeCell ref="C27:E27"/>
    <mergeCell ref="G27:I27"/>
    <mergeCell ref="J27:K27"/>
    <mergeCell ref="L27:N27"/>
    <mergeCell ref="O27:P27"/>
    <mergeCell ref="Q27:R27"/>
    <mergeCell ref="S27:T27"/>
    <mergeCell ref="V27:W27"/>
    <mergeCell ref="Y27:Z27"/>
    <mergeCell ref="AB27:AC27"/>
    <mergeCell ref="C28:E28"/>
    <mergeCell ref="G28:I28"/>
    <mergeCell ref="J28:K28"/>
    <mergeCell ref="L28:N28"/>
    <mergeCell ref="O28:P28"/>
    <mergeCell ref="Q28:R28"/>
    <mergeCell ref="S28:T28"/>
    <mergeCell ref="V28:W28"/>
    <mergeCell ref="Y28:Z28"/>
    <mergeCell ref="AB28:AC28"/>
    <mergeCell ref="C29:E29"/>
    <mergeCell ref="G29:I29"/>
    <mergeCell ref="J29:K29"/>
    <mergeCell ref="L29:N29"/>
    <mergeCell ref="O29:P29"/>
    <mergeCell ref="Q29:R29"/>
    <mergeCell ref="S29:T29"/>
    <mergeCell ref="V29:W29"/>
    <mergeCell ref="Y29:Z29"/>
    <mergeCell ref="AB29:AC29"/>
    <mergeCell ref="C30:E30"/>
    <mergeCell ref="G30:I30"/>
    <mergeCell ref="J30:K30"/>
    <mergeCell ref="L30:N30"/>
    <mergeCell ref="O30:P30"/>
    <mergeCell ref="Q30:R30"/>
    <mergeCell ref="S30:T30"/>
    <mergeCell ref="V30:W30"/>
    <mergeCell ref="Y30:Z30"/>
    <mergeCell ref="AB30:AC30"/>
    <mergeCell ref="B31:Z31"/>
    <mergeCell ref="AA31:AC31"/>
    <mergeCell ref="B32:AC32"/>
    <mergeCell ref="B33:AC33"/>
    <mergeCell ref="B34:AC34"/>
    <mergeCell ref="B35:AC35"/>
    <mergeCell ref="B38:AC38"/>
    <mergeCell ref="A4:A7"/>
    <mergeCell ref="G4:K7"/>
    <mergeCell ref="B5:C7"/>
    <mergeCell ref="D5:F7"/>
    <mergeCell ref="L5:Q6"/>
    <mergeCell ref="R5:U7"/>
    <mergeCell ref="A8:A10"/>
    <mergeCell ref="G8:K10"/>
    <mergeCell ref="R8:U10"/>
    <mergeCell ref="A11:A13"/>
    <mergeCell ref="G11:K13"/>
    <mergeCell ref="R11:U13"/>
    <mergeCell ref="A14:A16"/>
    <mergeCell ref="G14:K16"/>
    <mergeCell ref="R14:U16"/>
    <mergeCell ref="A17:A19"/>
    <mergeCell ref="G17:K19"/>
    <mergeCell ref="R17:U19"/>
    <mergeCell ref="A20:A22"/>
    <mergeCell ref="G20:K22"/>
    <mergeCell ref="R20:U22"/>
    <mergeCell ref="A23:A25"/>
    <mergeCell ref="G23:K25"/>
    <mergeCell ref="R23:U25"/>
    <mergeCell ref="A26:A31"/>
    <mergeCell ref="B36:AC37"/>
    <mergeCell ref="B39:AC40"/>
    <mergeCell ref="A32:A40"/>
  </mergeCells>
  <phoneticPr fontId="1"/>
  <dataValidations count="2">
    <dataValidation type="list" allowBlank="1" showDropDown="0" showInputMessage="1" showErrorMessage="1" sqref="B8:C8 B23:C23 B20:C20 B17:C17 B14:C14 B11:C11">
      <formula1>$AI$5:$AI$7</formula1>
    </dataValidation>
    <dataValidation type="list" allowBlank="1" showDropDown="0" showInputMessage="1" showErrorMessage="1" sqref="D8:F8 D23:F23 D20:F20 D17:F17 D14:F14 D11:F11">
      <formula1>$AK$5:$AK$8</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R43"/>
  <sheetViews>
    <sheetView showGridLines="0" view="pageBreakPreview" topLeftCell="A22" zoomScale="85" zoomScaleNormal="115" zoomScaleSheetLayoutView="85" workbookViewId="0">
      <selection activeCell="AI31" sqref="AI31"/>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4.875" style="17" bestFit="1" customWidth="1"/>
    <col min="36" max="36" width="4.625" style="17" bestFit="1" customWidth="1"/>
    <col min="37" max="37" width="9.75" style="17" bestFit="1" customWidth="1"/>
    <col min="38" max="38" width="4.625" style="17" bestFit="1" customWidth="1"/>
    <col min="39" max="39" width="14.875" style="17" bestFit="1" customWidth="1"/>
    <col min="40" max="40" width="4.625" style="17" bestFit="1" customWidth="1"/>
    <col min="41" max="41" width="25.75" style="17" bestFit="1" customWidth="1"/>
    <col min="42" max="42" width="4.625" style="17" bestFit="1" customWidth="1"/>
    <col min="43" max="43" width="17.375" style="17" bestFit="1" customWidth="1"/>
    <col min="44" max="44" width="4.625" style="17" bestFit="1" customWidth="1"/>
    <col min="45" max="16384" width="13" style="17"/>
  </cols>
  <sheetData>
    <row r="1" spans="1:44" ht="19.5" customHeight="1">
      <c r="A1" s="60" t="str">
        <v>様式第５号１</v>
      </c>
      <c r="B1" s="60"/>
      <c r="C1" s="60"/>
      <c r="D1" s="60"/>
      <c r="E1" s="60"/>
      <c r="F1" s="60"/>
    </row>
    <row r="2" spans="1:44" ht="19.5" customHeight="1">
      <c r="A2" s="290" t="s">
        <v>23</v>
      </c>
      <c r="B2" s="301"/>
      <c r="C2" s="301"/>
      <c r="D2" s="301"/>
      <c r="E2" s="301"/>
      <c r="F2" s="301"/>
      <c r="G2" s="301"/>
      <c r="H2" s="301"/>
      <c r="I2" s="301"/>
      <c r="J2" s="301"/>
      <c r="K2" s="301"/>
      <c r="L2" s="301"/>
      <c r="M2" s="362"/>
      <c r="N2" s="362"/>
      <c r="O2" s="362"/>
      <c r="P2" s="362"/>
      <c r="Q2" s="362"/>
      <c r="R2" s="362"/>
      <c r="S2" s="362"/>
      <c r="T2" s="362"/>
      <c r="U2" s="362"/>
      <c r="V2" s="362"/>
      <c r="W2" s="362"/>
      <c r="X2" s="362"/>
      <c r="Y2" s="395"/>
      <c r="Z2" s="395"/>
      <c r="AA2" s="395"/>
      <c r="AB2" s="395"/>
      <c r="AC2" s="395"/>
      <c r="AD2" s="301"/>
      <c r="AE2" s="301"/>
    </row>
    <row r="3" spans="1:44"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44"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44" s="289" customFormat="1" ht="19.5"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437"/>
      <c r="AD5" s="73"/>
      <c r="AE5" s="73"/>
      <c r="AF5" s="73"/>
    </row>
    <row r="6" spans="1:44" s="289" customFormat="1" ht="19.5" customHeight="1">
      <c r="A6" s="293" t="s">
        <v>191</v>
      </c>
      <c r="B6" s="304"/>
      <c r="C6" s="304"/>
      <c r="D6" s="304"/>
      <c r="E6" s="304"/>
      <c r="F6" s="304"/>
      <c r="G6" s="304"/>
      <c r="H6" s="304"/>
      <c r="I6" s="304"/>
      <c r="J6" s="304"/>
      <c r="K6" s="355" t="s">
        <v>108</v>
      </c>
      <c r="L6" s="357"/>
      <c r="M6" s="357"/>
      <c r="N6" s="370"/>
      <c r="O6" s="370"/>
      <c r="P6" s="370"/>
      <c r="Q6" s="370"/>
      <c r="R6" s="355" t="s">
        <v>56</v>
      </c>
      <c r="S6" s="382"/>
      <c r="T6" s="385"/>
      <c r="U6" s="385"/>
      <c r="V6" s="385"/>
      <c r="W6" s="370"/>
      <c r="X6" s="370"/>
      <c r="Y6" s="397" t="s">
        <v>107</v>
      </c>
      <c r="Z6" s="401"/>
      <c r="AA6" s="410"/>
      <c r="AB6" s="424"/>
      <c r="AC6" s="438"/>
      <c r="AD6" s="73"/>
      <c r="AE6" s="73"/>
      <c r="AF6" s="73"/>
      <c r="AI6" s="459"/>
      <c r="AJ6" s="461"/>
      <c r="AK6" s="462"/>
      <c r="AL6" s="461"/>
      <c r="AM6" s="462"/>
      <c r="AN6" s="461"/>
      <c r="AO6" s="462"/>
      <c r="AP6" s="461"/>
      <c r="AQ6" s="459"/>
      <c r="AR6" s="463"/>
    </row>
    <row r="7" spans="1:44" s="289" customFormat="1" ht="19.5"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59"/>
      <c r="AJ7" s="461"/>
      <c r="AK7" s="462"/>
      <c r="AL7" s="461"/>
      <c r="AM7" s="462"/>
      <c r="AN7" s="461"/>
      <c r="AO7" s="462"/>
      <c r="AP7" s="461"/>
      <c r="AQ7" s="459"/>
      <c r="AR7" s="464"/>
    </row>
    <row r="8" spans="1:44" s="289" customFormat="1" ht="19.5" customHeight="1">
      <c r="A8" s="293" t="s">
        <v>191</v>
      </c>
      <c r="B8" s="304"/>
      <c r="C8" s="304"/>
      <c r="D8" s="304"/>
      <c r="E8" s="304"/>
      <c r="F8" s="304"/>
      <c r="G8" s="304"/>
      <c r="H8" s="304"/>
      <c r="I8" s="304"/>
      <c r="J8" s="304"/>
      <c r="K8" s="356" t="s">
        <v>108</v>
      </c>
      <c r="L8" s="358"/>
      <c r="M8" s="358"/>
      <c r="N8" s="371"/>
      <c r="O8" s="371"/>
      <c r="P8" s="371"/>
      <c r="Q8" s="371"/>
      <c r="R8" s="356" t="s">
        <v>56</v>
      </c>
      <c r="S8" s="383"/>
      <c r="T8" s="386"/>
      <c r="U8" s="386"/>
      <c r="V8" s="386"/>
      <c r="W8" s="371"/>
      <c r="X8" s="371"/>
      <c r="Y8" s="398" t="s">
        <v>107</v>
      </c>
      <c r="Z8" s="402"/>
      <c r="AA8" s="411"/>
      <c r="AB8" s="425"/>
      <c r="AC8" s="440"/>
      <c r="AD8" s="73"/>
      <c r="AE8" s="73"/>
      <c r="AF8" s="73"/>
      <c r="AI8" s="459"/>
      <c r="AJ8" s="461"/>
      <c r="AK8" s="462"/>
      <c r="AM8" s="462"/>
      <c r="AN8" s="461"/>
      <c r="AO8" s="462"/>
      <c r="AP8" s="461"/>
      <c r="AQ8" s="459"/>
      <c r="AR8" s="463"/>
    </row>
    <row r="9" spans="1:44" s="289" customFormat="1" ht="19.5" customHeight="1">
      <c r="A9" s="293" t="s">
        <v>191</v>
      </c>
      <c r="B9" s="304"/>
      <c r="C9" s="304"/>
      <c r="D9" s="304"/>
      <c r="E9" s="304"/>
      <c r="F9" s="304"/>
      <c r="G9" s="304"/>
      <c r="H9" s="304"/>
      <c r="I9" s="304"/>
      <c r="J9" s="304"/>
      <c r="K9" s="356" t="s">
        <v>108</v>
      </c>
      <c r="L9" s="358"/>
      <c r="M9" s="358"/>
      <c r="N9" s="371"/>
      <c r="O9" s="371"/>
      <c r="P9" s="371"/>
      <c r="Q9" s="371"/>
      <c r="R9" s="356" t="s">
        <v>56</v>
      </c>
      <c r="S9" s="383"/>
      <c r="T9" s="386"/>
      <c r="U9" s="386"/>
      <c r="V9" s="386"/>
      <c r="W9" s="371"/>
      <c r="X9" s="371"/>
      <c r="Y9" s="398" t="s">
        <v>107</v>
      </c>
      <c r="Z9" s="402"/>
      <c r="AA9" s="411"/>
      <c r="AB9" s="422"/>
      <c r="AC9" s="439"/>
      <c r="AD9" s="73"/>
      <c r="AE9" s="73"/>
      <c r="AF9" s="73"/>
      <c r="AI9" s="459"/>
      <c r="AJ9" s="461"/>
      <c r="AK9" s="462"/>
      <c r="AM9" s="462"/>
      <c r="AN9" s="461"/>
      <c r="AO9" s="462"/>
      <c r="AP9" s="461"/>
    </row>
    <row r="10" spans="1:44" s="289" customFormat="1" ht="19.5" customHeight="1">
      <c r="A10" s="293" t="s">
        <v>191</v>
      </c>
      <c r="B10" s="304"/>
      <c r="C10" s="304"/>
      <c r="D10" s="304"/>
      <c r="E10" s="304"/>
      <c r="F10" s="304"/>
      <c r="G10" s="304"/>
      <c r="H10" s="304"/>
      <c r="I10" s="304"/>
      <c r="J10" s="304"/>
      <c r="K10" s="356" t="s">
        <v>108</v>
      </c>
      <c r="L10" s="358"/>
      <c r="M10" s="358"/>
      <c r="N10" s="372"/>
      <c r="O10" s="372"/>
      <c r="P10" s="372"/>
      <c r="Q10" s="372"/>
      <c r="R10" s="381" t="s">
        <v>56</v>
      </c>
      <c r="S10" s="384"/>
      <c r="T10" s="387"/>
      <c r="U10" s="387"/>
      <c r="V10" s="387"/>
      <c r="W10" s="371"/>
      <c r="X10" s="371"/>
      <c r="Y10" s="398" t="s">
        <v>107</v>
      </c>
      <c r="Z10" s="403"/>
      <c r="AA10" s="412"/>
      <c r="AB10" s="426"/>
      <c r="AC10" s="441"/>
      <c r="AD10" s="73"/>
      <c r="AE10" s="73"/>
      <c r="AF10" s="73"/>
      <c r="AI10" s="460"/>
      <c r="AJ10" s="461"/>
    </row>
    <row r="11" spans="1:44" s="289" customFormat="1" ht="19.5" customHeight="1">
      <c r="A11" s="294" t="str">
        <v>⑦平成２５年 ４ 月 １ 日以降業務の実績</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442"/>
      <c r="AD11" s="73"/>
      <c r="AE11" s="73"/>
      <c r="AF11" s="73"/>
    </row>
    <row r="12" spans="1:44" s="289" customFormat="1" ht="19.5" customHeight="1">
      <c r="A12" s="126" t="s">
        <v>84</v>
      </c>
      <c r="B12" s="141" t="s">
        <v>110</v>
      </c>
      <c r="C12" s="159"/>
      <c r="D12" s="141" t="s">
        <v>52</v>
      </c>
      <c r="E12" s="329"/>
      <c r="F12" s="329"/>
      <c r="G12" s="159"/>
      <c r="H12" s="344" t="s">
        <v>29</v>
      </c>
      <c r="I12" s="349"/>
      <c r="J12" s="349"/>
      <c r="K12" s="349"/>
      <c r="L12" s="359"/>
      <c r="M12" s="206" t="s">
        <v>111</v>
      </c>
      <c r="N12" s="218"/>
      <c r="O12" s="218"/>
      <c r="P12" s="218"/>
      <c r="Q12" s="218"/>
      <c r="R12" s="228"/>
      <c r="S12" s="232" t="s">
        <v>2</v>
      </c>
      <c r="T12" s="232"/>
      <c r="U12" s="232"/>
      <c r="V12" s="232"/>
      <c r="W12" s="232"/>
      <c r="X12" s="232"/>
      <c r="Y12" s="232"/>
      <c r="Z12" s="232"/>
      <c r="AA12" s="413" t="s">
        <v>57</v>
      </c>
      <c r="AB12" s="427"/>
      <c r="AC12" s="443"/>
      <c r="AD12" s="457"/>
      <c r="AE12" s="457"/>
    </row>
    <row r="13" spans="1:44" s="289" customFormat="1" ht="19.5" customHeight="1">
      <c r="A13" s="127"/>
      <c r="B13" s="142" t="s">
        <v>86</v>
      </c>
      <c r="C13" s="160"/>
      <c r="D13" s="143" t="s">
        <v>66</v>
      </c>
      <c r="E13" s="330"/>
      <c r="F13" s="330"/>
      <c r="G13" s="161"/>
      <c r="H13" s="345"/>
      <c r="I13" s="350"/>
      <c r="J13" s="350"/>
      <c r="K13" s="350"/>
      <c r="L13" s="360"/>
      <c r="M13" s="207" t="s">
        <v>112</v>
      </c>
      <c r="N13" s="219"/>
      <c r="O13" s="219"/>
      <c r="P13" s="219"/>
      <c r="Q13" s="219"/>
      <c r="R13" s="229"/>
      <c r="S13" s="63" t="s">
        <v>30</v>
      </c>
      <c r="T13" s="63"/>
      <c r="U13" s="63"/>
      <c r="V13" s="63"/>
      <c r="W13" s="63" t="s">
        <v>113</v>
      </c>
      <c r="X13" s="63"/>
      <c r="Y13" s="63"/>
      <c r="Z13" s="63"/>
      <c r="AA13" s="414" t="s">
        <v>114</v>
      </c>
      <c r="AB13" s="428"/>
      <c r="AC13" s="444"/>
      <c r="AD13" s="38"/>
      <c r="AE13" s="38"/>
    </row>
    <row r="14" spans="1:44" s="289" customFormat="1" ht="19.5" customHeight="1">
      <c r="A14" s="127"/>
      <c r="B14" s="142"/>
      <c r="C14" s="160"/>
      <c r="D14" s="321"/>
      <c r="E14" s="331"/>
      <c r="F14" s="331"/>
      <c r="G14" s="340"/>
      <c r="H14" s="345"/>
      <c r="I14" s="350"/>
      <c r="J14" s="350"/>
      <c r="K14" s="350"/>
      <c r="L14" s="360"/>
      <c r="M14" s="208"/>
      <c r="N14" s="220"/>
      <c r="O14" s="220"/>
      <c r="P14" s="220"/>
      <c r="Q14" s="220"/>
      <c r="R14" s="230"/>
      <c r="S14" s="63"/>
      <c r="T14" s="63"/>
      <c r="U14" s="63"/>
      <c r="V14" s="63"/>
      <c r="W14" s="63" t="s">
        <v>115</v>
      </c>
      <c r="X14" s="63"/>
      <c r="Y14" s="63"/>
      <c r="Z14" s="63"/>
      <c r="AA14" s="414" t="s">
        <v>116</v>
      </c>
      <c r="AB14" s="428"/>
      <c r="AC14" s="444"/>
      <c r="AD14" s="38"/>
      <c r="AE14" s="38"/>
    </row>
    <row r="15" spans="1:44" s="289" customFormat="1" ht="19.5" customHeight="1">
      <c r="A15" s="128"/>
      <c r="B15" s="143"/>
      <c r="C15" s="161"/>
      <c r="D15" s="322"/>
      <c r="E15" s="332"/>
      <c r="F15" s="332"/>
      <c r="G15" s="341"/>
      <c r="H15" s="346"/>
      <c r="I15" s="351"/>
      <c r="J15" s="351"/>
      <c r="K15" s="351"/>
      <c r="L15" s="361"/>
      <c r="M15" s="209" t="s">
        <v>117</v>
      </c>
      <c r="N15" s="221"/>
      <c r="O15" s="221"/>
      <c r="P15" s="221"/>
      <c r="Q15" s="221"/>
      <c r="R15" s="231"/>
      <c r="S15" s="191"/>
      <c r="T15" s="191"/>
      <c r="U15" s="191"/>
      <c r="V15" s="191"/>
      <c r="W15" s="191" t="s">
        <v>118</v>
      </c>
      <c r="X15" s="191"/>
      <c r="Y15" s="191"/>
      <c r="Z15" s="191"/>
      <c r="AA15" s="415" t="s">
        <v>19</v>
      </c>
      <c r="AB15" s="429"/>
      <c r="AC15" s="445"/>
      <c r="AD15" s="458"/>
      <c r="AE15" s="458"/>
    </row>
    <row r="16" spans="1:44" s="289" customFormat="1" ht="19.7" customHeight="1">
      <c r="A16" s="129" t="s">
        <v>41</v>
      </c>
      <c r="B16" s="144" t="s">
        <v>31</v>
      </c>
      <c r="C16" s="162"/>
      <c r="D16" s="323" t="s">
        <v>49</v>
      </c>
      <c r="E16" s="333"/>
      <c r="F16" s="333"/>
      <c r="G16" s="144"/>
      <c r="H16" s="192" t="str">
        <v>○○市新庁舎建設CM業務委託</v>
      </c>
      <c r="I16" s="199"/>
      <c r="J16" s="199"/>
      <c r="K16" s="199"/>
      <c r="L16" s="199"/>
      <c r="M16" s="363" t="str">
        <v>○○市</v>
      </c>
      <c r="N16" s="373"/>
      <c r="O16" s="373"/>
      <c r="P16" s="373"/>
      <c r="Q16" s="373"/>
      <c r="R16" s="373"/>
      <c r="S16" s="192" t="s">
        <v>120</v>
      </c>
      <c r="T16" s="199"/>
      <c r="U16" s="199"/>
      <c r="V16" s="199"/>
      <c r="W16" s="237" t="s">
        <v>121</v>
      </c>
      <c r="X16" s="237"/>
      <c r="Y16" s="237"/>
      <c r="Z16" s="237"/>
      <c r="AA16" s="416" t="str">
        <v>H25年12月</v>
      </c>
      <c r="AB16" s="430"/>
      <c r="AC16" s="446"/>
      <c r="AD16" s="38"/>
      <c r="AE16" s="38"/>
      <c r="AI16" s="285" t="s">
        <v>31</v>
      </c>
      <c r="AJ16" s="286">
        <v>1</v>
      </c>
      <c r="AK16" s="287" t="s">
        <v>49</v>
      </c>
      <c r="AL16" s="286">
        <v>1</v>
      </c>
    </row>
    <row r="17" spans="1:38" s="289" customFormat="1" ht="19.7" customHeight="1">
      <c r="A17" s="130"/>
      <c r="B17" s="186" t="s">
        <v>45</v>
      </c>
      <c r="C17" s="145"/>
      <c r="D17" s="145"/>
      <c r="E17" s="145"/>
      <c r="F17" s="145"/>
      <c r="G17" s="342"/>
      <c r="H17" s="193"/>
      <c r="I17" s="193"/>
      <c r="J17" s="193"/>
      <c r="K17" s="193"/>
      <c r="L17" s="193"/>
      <c r="M17" s="287" t="s">
        <v>50</v>
      </c>
      <c r="N17" s="286"/>
      <c r="O17" s="286"/>
      <c r="P17" s="286"/>
      <c r="Q17" s="286"/>
      <c r="R17" s="286"/>
      <c r="S17" s="193"/>
      <c r="T17" s="193"/>
      <c r="U17" s="193"/>
      <c r="V17" s="193"/>
      <c r="W17" s="238" t="s">
        <v>122</v>
      </c>
      <c r="X17" s="238"/>
      <c r="Y17" s="238"/>
      <c r="Z17" s="238"/>
      <c r="AA17" s="417" t="str">
        <v>H29年12月</v>
      </c>
      <c r="AB17" s="431"/>
      <c r="AC17" s="447"/>
      <c r="AD17" s="38"/>
      <c r="AE17" s="38"/>
      <c r="AI17" s="285" t="s">
        <v>69</v>
      </c>
      <c r="AJ17" s="286">
        <v>0.8</v>
      </c>
      <c r="AK17" s="287" t="s">
        <v>67</v>
      </c>
      <c r="AL17" s="288">
        <v>0.8</v>
      </c>
    </row>
    <row r="18" spans="1:38" s="289" customFormat="1" ht="19.7" customHeight="1">
      <c r="A18" s="131"/>
      <c r="B18" s="146">
        <f>VLOOKUP(B16,$AI$16:$AJ$18,2,FALSE)</f>
        <v>1</v>
      </c>
      <c r="C18" s="164"/>
      <c r="D18" s="324">
        <f>VLOOKUP(D16,$AK$16:$AL$19,2,FALSE)</f>
        <v>1</v>
      </c>
      <c r="E18" s="334"/>
      <c r="F18" s="334"/>
      <c r="G18" s="146"/>
      <c r="H18" s="194"/>
      <c r="I18" s="194"/>
      <c r="J18" s="194"/>
      <c r="K18" s="194"/>
      <c r="L18" s="194"/>
      <c r="M18" s="364" t="s">
        <v>65</v>
      </c>
      <c r="N18" s="374"/>
      <c r="O18" s="374"/>
      <c r="P18" s="374"/>
      <c r="Q18" s="374"/>
      <c r="R18" s="374"/>
      <c r="S18" s="194"/>
      <c r="T18" s="194"/>
      <c r="U18" s="194"/>
      <c r="V18" s="194"/>
      <c r="W18" s="239">
        <v>8500</v>
      </c>
      <c r="X18" s="247"/>
      <c r="Y18" s="247"/>
      <c r="Z18" s="254" t="s">
        <v>6</v>
      </c>
      <c r="AA18" s="418" t="str">
        <v>H30年3月</v>
      </c>
      <c r="AB18" s="432"/>
      <c r="AC18" s="448"/>
      <c r="AD18" s="458"/>
      <c r="AE18" s="458"/>
      <c r="AI18" s="55" t="s">
        <v>32</v>
      </c>
      <c r="AJ18" s="18"/>
      <c r="AK18" s="287" t="s">
        <v>68</v>
      </c>
      <c r="AL18" s="288">
        <v>0.5</v>
      </c>
    </row>
    <row r="19" spans="1:38" s="289" customFormat="1" ht="19.7" customHeight="1">
      <c r="A19" s="129">
        <v>1</v>
      </c>
      <c r="B19" s="306" t="s">
        <v>32</v>
      </c>
      <c r="C19" s="317"/>
      <c r="D19" s="325" t="s">
        <v>32</v>
      </c>
      <c r="E19" s="335"/>
      <c r="F19" s="335"/>
      <c r="G19" s="343"/>
      <c r="H19" s="347"/>
      <c r="I19" s="352"/>
      <c r="J19" s="352"/>
      <c r="K19" s="352"/>
      <c r="L19" s="352"/>
      <c r="M19" s="365"/>
      <c r="N19" s="375"/>
      <c r="O19" s="375"/>
      <c r="P19" s="375"/>
      <c r="Q19" s="375"/>
      <c r="R19" s="375"/>
      <c r="S19" s="347"/>
      <c r="T19" s="352"/>
      <c r="U19" s="352"/>
      <c r="V19" s="352"/>
      <c r="W19" s="392" t="s">
        <v>123</v>
      </c>
      <c r="X19" s="392"/>
      <c r="Y19" s="392"/>
      <c r="Z19" s="392"/>
      <c r="AA19" s="419" t="s">
        <v>211</v>
      </c>
      <c r="AB19" s="433"/>
      <c r="AC19" s="449"/>
      <c r="AD19" s="38"/>
      <c r="AE19" s="38"/>
      <c r="AF19" s="38"/>
      <c r="AI19" s="18"/>
      <c r="AJ19" s="18"/>
      <c r="AK19" s="55" t="s">
        <v>32</v>
      </c>
      <c r="AL19" s="18"/>
    </row>
    <row r="20" spans="1:38" s="289" customFormat="1" ht="19.7" customHeight="1">
      <c r="A20" s="130"/>
      <c r="B20" s="186" t="s">
        <v>45</v>
      </c>
      <c r="C20" s="145"/>
      <c r="D20" s="145"/>
      <c r="E20" s="145"/>
      <c r="F20" s="145"/>
      <c r="G20" s="342"/>
      <c r="H20" s="196"/>
      <c r="I20" s="196"/>
      <c r="J20" s="196"/>
      <c r="K20" s="196"/>
      <c r="L20" s="196"/>
      <c r="M20" s="366"/>
      <c r="N20" s="376"/>
      <c r="O20" s="376"/>
      <c r="P20" s="376"/>
      <c r="Q20" s="376"/>
      <c r="R20" s="376"/>
      <c r="S20" s="196"/>
      <c r="T20" s="196"/>
      <c r="U20" s="196"/>
      <c r="V20" s="196"/>
      <c r="W20" s="241" t="s">
        <v>22</v>
      </c>
      <c r="X20" s="241"/>
      <c r="Y20" s="241"/>
      <c r="Z20" s="241"/>
      <c r="AA20" s="420" t="s">
        <v>211</v>
      </c>
      <c r="AB20" s="434"/>
      <c r="AC20" s="450"/>
      <c r="AD20" s="38"/>
      <c r="AE20" s="38"/>
      <c r="AF20" s="38"/>
    </row>
    <row r="21" spans="1:38" s="289" customFormat="1" ht="19.7" customHeight="1">
      <c r="A21" s="134"/>
      <c r="B21" s="150">
        <f>VLOOKUP(B19,$AI$16:$AJ$18,2,FALSE)</f>
        <v>0</v>
      </c>
      <c r="C21" s="168"/>
      <c r="D21" s="326">
        <f>VLOOKUP(D19,$AK$16:$AL$19,2,FALSE)</f>
        <v>0</v>
      </c>
      <c r="E21" s="336"/>
      <c r="F21" s="336"/>
      <c r="G21" s="150"/>
      <c r="H21" s="197"/>
      <c r="I21" s="197"/>
      <c r="J21" s="197"/>
      <c r="K21" s="197"/>
      <c r="L21" s="197"/>
      <c r="M21" s="367"/>
      <c r="N21" s="377"/>
      <c r="O21" s="377"/>
      <c r="P21" s="377"/>
      <c r="Q21" s="377"/>
      <c r="R21" s="377"/>
      <c r="S21" s="197"/>
      <c r="T21" s="197"/>
      <c r="U21" s="197"/>
      <c r="V21" s="197"/>
      <c r="W21" s="244"/>
      <c r="X21" s="249"/>
      <c r="Y21" s="249"/>
      <c r="Z21" s="256" t="s">
        <v>6</v>
      </c>
      <c r="AA21" s="420" t="s">
        <v>211</v>
      </c>
      <c r="AB21" s="434"/>
      <c r="AC21" s="450"/>
      <c r="AD21" s="458"/>
      <c r="AE21" s="458"/>
      <c r="AF21" s="458"/>
    </row>
    <row r="22" spans="1:38" s="289" customFormat="1" ht="19.7" customHeight="1">
      <c r="A22" s="133">
        <v>2</v>
      </c>
      <c r="B22" s="307" t="s">
        <v>32</v>
      </c>
      <c r="C22" s="149"/>
      <c r="D22" s="307" t="s">
        <v>32</v>
      </c>
      <c r="E22" s="337"/>
      <c r="F22" s="337"/>
      <c r="G22" s="149"/>
      <c r="H22" s="348"/>
      <c r="I22" s="196"/>
      <c r="J22" s="196"/>
      <c r="K22" s="196"/>
      <c r="L22" s="196"/>
      <c r="M22" s="366"/>
      <c r="N22" s="376"/>
      <c r="O22" s="376"/>
      <c r="P22" s="376"/>
      <c r="Q22" s="376"/>
      <c r="R22" s="376"/>
      <c r="S22" s="348"/>
      <c r="T22" s="196"/>
      <c r="U22" s="196"/>
      <c r="V22" s="196"/>
      <c r="W22" s="243" t="s">
        <v>123</v>
      </c>
      <c r="X22" s="243"/>
      <c r="Y22" s="243"/>
      <c r="Z22" s="243"/>
      <c r="AA22" s="420" t="s">
        <v>211</v>
      </c>
      <c r="AB22" s="434"/>
      <c r="AC22" s="450"/>
      <c r="AD22" s="38"/>
      <c r="AE22" s="38"/>
      <c r="AF22" s="38"/>
    </row>
    <row r="23" spans="1:38" s="289" customFormat="1" ht="19.7" customHeight="1">
      <c r="A23" s="130"/>
      <c r="B23" s="186" t="s">
        <v>45</v>
      </c>
      <c r="C23" s="145"/>
      <c r="D23" s="145"/>
      <c r="E23" s="145"/>
      <c r="F23" s="145"/>
      <c r="G23" s="342"/>
      <c r="H23" s="196"/>
      <c r="I23" s="196"/>
      <c r="J23" s="196"/>
      <c r="K23" s="196"/>
      <c r="L23" s="196"/>
      <c r="M23" s="366"/>
      <c r="N23" s="376"/>
      <c r="O23" s="376"/>
      <c r="P23" s="376"/>
      <c r="Q23" s="376"/>
      <c r="R23" s="376"/>
      <c r="S23" s="196"/>
      <c r="T23" s="196"/>
      <c r="U23" s="196"/>
      <c r="V23" s="196"/>
      <c r="W23" s="241" t="s">
        <v>22</v>
      </c>
      <c r="X23" s="241"/>
      <c r="Y23" s="241"/>
      <c r="Z23" s="241"/>
      <c r="AA23" s="420" t="s">
        <v>211</v>
      </c>
      <c r="AB23" s="434"/>
      <c r="AC23" s="450"/>
      <c r="AD23" s="38"/>
      <c r="AE23" s="38"/>
      <c r="AF23" s="38"/>
    </row>
    <row r="24" spans="1:38" s="289" customFormat="1" ht="19.7" customHeight="1">
      <c r="A24" s="130"/>
      <c r="B24" s="148">
        <f>VLOOKUP(B22,$AI$16:$AJ$18,2,FALSE)</f>
        <v>0</v>
      </c>
      <c r="C24" s="166"/>
      <c r="D24" s="327">
        <f>VLOOKUP(D22,$AK$16:$AL$19,2,FALSE)</f>
        <v>0</v>
      </c>
      <c r="E24" s="338"/>
      <c r="F24" s="338"/>
      <c r="G24" s="148"/>
      <c r="H24" s="196"/>
      <c r="I24" s="196"/>
      <c r="J24" s="196"/>
      <c r="K24" s="196"/>
      <c r="L24" s="196"/>
      <c r="M24" s="366"/>
      <c r="N24" s="376"/>
      <c r="O24" s="376"/>
      <c r="P24" s="376"/>
      <c r="Q24" s="376"/>
      <c r="R24" s="376"/>
      <c r="S24" s="196"/>
      <c r="T24" s="196"/>
      <c r="U24" s="196"/>
      <c r="V24" s="196"/>
      <c r="W24" s="242"/>
      <c r="X24" s="248"/>
      <c r="Y24" s="248"/>
      <c r="Z24" s="255" t="s">
        <v>6</v>
      </c>
      <c r="AA24" s="420" t="s">
        <v>211</v>
      </c>
      <c r="AB24" s="434"/>
      <c r="AC24" s="450"/>
      <c r="AD24" s="458"/>
      <c r="AE24" s="458"/>
      <c r="AF24" s="458"/>
    </row>
    <row r="25" spans="1:38" s="289" customFormat="1" ht="19.7" customHeight="1">
      <c r="A25" s="133">
        <v>3</v>
      </c>
      <c r="B25" s="307" t="s">
        <v>32</v>
      </c>
      <c r="C25" s="149"/>
      <c r="D25" s="307" t="s">
        <v>32</v>
      </c>
      <c r="E25" s="337"/>
      <c r="F25" s="337"/>
      <c r="G25" s="149"/>
      <c r="H25" s="348"/>
      <c r="I25" s="196"/>
      <c r="J25" s="196"/>
      <c r="K25" s="196"/>
      <c r="L25" s="196"/>
      <c r="M25" s="366"/>
      <c r="N25" s="376"/>
      <c r="O25" s="376"/>
      <c r="P25" s="376"/>
      <c r="Q25" s="376"/>
      <c r="R25" s="376"/>
      <c r="S25" s="348"/>
      <c r="T25" s="196"/>
      <c r="U25" s="196"/>
      <c r="V25" s="196"/>
      <c r="W25" s="243" t="s">
        <v>123</v>
      </c>
      <c r="X25" s="243"/>
      <c r="Y25" s="243"/>
      <c r="Z25" s="243"/>
      <c r="AA25" s="420" t="s">
        <v>211</v>
      </c>
      <c r="AB25" s="434"/>
      <c r="AC25" s="450"/>
      <c r="AD25" s="38"/>
      <c r="AE25" s="38"/>
      <c r="AF25" s="38"/>
    </row>
    <row r="26" spans="1:38" s="289" customFormat="1" ht="19.7" customHeight="1">
      <c r="A26" s="130"/>
      <c r="B26" s="186" t="s">
        <v>45</v>
      </c>
      <c r="C26" s="145"/>
      <c r="D26" s="145"/>
      <c r="E26" s="145"/>
      <c r="F26" s="145"/>
      <c r="G26" s="342"/>
      <c r="H26" s="196"/>
      <c r="I26" s="196"/>
      <c r="J26" s="196"/>
      <c r="K26" s="196"/>
      <c r="L26" s="196"/>
      <c r="M26" s="366"/>
      <c r="N26" s="376"/>
      <c r="O26" s="376"/>
      <c r="P26" s="376"/>
      <c r="Q26" s="376"/>
      <c r="R26" s="376"/>
      <c r="S26" s="196"/>
      <c r="T26" s="196"/>
      <c r="U26" s="196"/>
      <c r="V26" s="196"/>
      <c r="W26" s="241" t="s">
        <v>22</v>
      </c>
      <c r="X26" s="241"/>
      <c r="Y26" s="241"/>
      <c r="Z26" s="241"/>
      <c r="AA26" s="420" t="s">
        <v>211</v>
      </c>
      <c r="AB26" s="434"/>
      <c r="AC26" s="450"/>
      <c r="AD26" s="38"/>
      <c r="AE26" s="38"/>
      <c r="AF26" s="38"/>
    </row>
    <row r="27" spans="1:38" s="289" customFormat="1" ht="19.7" customHeight="1">
      <c r="A27" s="130"/>
      <c r="B27" s="148">
        <f>VLOOKUP(B25,$AI$16:$AJ$18,2,FALSE)</f>
        <v>0</v>
      </c>
      <c r="C27" s="166"/>
      <c r="D27" s="327">
        <f>VLOOKUP(D25,$AK$16:$AL$19,2,FALSE)</f>
        <v>0</v>
      </c>
      <c r="E27" s="338"/>
      <c r="F27" s="338"/>
      <c r="G27" s="148"/>
      <c r="H27" s="196"/>
      <c r="I27" s="196"/>
      <c r="J27" s="196"/>
      <c r="K27" s="196"/>
      <c r="L27" s="196"/>
      <c r="M27" s="366"/>
      <c r="N27" s="376"/>
      <c r="O27" s="376"/>
      <c r="P27" s="376"/>
      <c r="Q27" s="376"/>
      <c r="R27" s="376"/>
      <c r="S27" s="196"/>
      <c r="T27" s="196"/>
      <c r="U27" s="196"/>
      <c r="V27" s="196"/>
      <c r="W27" s="242"/>
      <c r="X27" s="248"/>
      <c r="Y27" s="248"/>
      <c r="Z27" s="255" t="s">
        <v>6</v>
      </c>
      <c r="AA27" s="420" t="s">
        <v>211</v>
      </c>
      <c r="AB27" s="434"/>
      <c r="AC27" s="450"/>
      <c r="AD27" s="458"/>
      <c r="AE27" s="458"/>
      <c r="AF27" s="458"/>
    </row>
    <row r="28" spans="1:38" s="289" customFormat="1" ht="19.7" customHeight="1">
      <c r="A28" s="133">
        <v>4</v>
      </c>
      <c r="B28" s="307" t="s">
        <v>32</v>
      </c>
      <c r="C28" s="149"/>
      <c r="D28" s="307" t="s">
        <v>32</v>
      </c>
      <c r="E28" s="337"/>
      <c r="F28" s="337"/>
      <c r="G28" s="149"/>
      <c r="H28" s="348"/>
      <c r="I28" s="196"/>
      <c r="J28" s="196"/>
      <c r="K28" s="196"/>
      <c r="L28" s="196"/>
      <c r="M28" s="366"/>
      <c r="N28" s="376"/>
      <c r="O28" s="376"/>
      <c r="P28" s="376"/>
      <c r="Q28" s="376"/>
      <c r="R28" s="376"/>
      <c r="S28" s="348"/>
      <c r="T28" s="196"/>
      <c r="U28" s="196"/>
      <c r="V28" s="196"/>
      <c r="W28" s="243" t="s">
        <v>123</v>
      </c>
      <c r="X28" s="243"/>
      <c r="Y28" s="243"/>
      <c r="Z28" s="243"/>
      <c r="AA28" s="420" t="s">
        <v>211</v>
      </c>
      <c r="AB28" s="434"/>
      <c r="AC28" s="450"/>
      <c r="AD28" s="38"/>
      <c r="AE28" s="38"/>
      <c r="AF28" s="38"/>
    </row>
    <row r="29" spans="1:38" s="289" customFormat="1" ht="19.7" customHeight="1">
      <c r="A29" s="130"/>
      <c r="B29" s="186" t="s">
        <v>45</v>
      </c>
      <c r="C29" s="145"/>
      <c r="D29" s="145"/>
      <c r="E29" s="145"/>
      <c r="F29" s="145"/>
      <c r="G29" s="342"/>
      <c r="H29" s="196"/>
      <c r="I29" s="196"/>
      <c r="J29" s="196"/>
      <c r="K29" s="196"/>
      <c r="L29" s="196"/>
      <c r="M29" s="366"/>
      <c r="N29" s="376"/>
      <c r="O29" s="376"/>
      <c r="P29" s="376"/>
      <c r="Q29" s="376"/>
      <c r="R29" s="376"/>
      <c r="S29" s="196"/>
      <c r="T29" s="196"/>
      <c r="U29" s="196"/>
      <c r="V29" s="196"/>
      <c r="W29" s="241" t="s">
        <v>22</v>
      </c>
      <c r="X29" s="241"/>
      <c r="Y29" s="241"/>
      <c r="Z29" s="241"/>
      <c r="AA29" s="420" t="s">
        <v>211</v>
      </c>
      <c r="AB29" s="434"/>
      <c r="AC29" s="450"/>
      <c r="AD29" s="38"/>
      <c r="AE29" s="38"/>
      <c r="AF29" s="38"/>
    </row>
    <row r="30" spans="1:38" s="289" customFormat="1" ht="19.7" customHeight="1">
      <c r="A30" s="130"/>
      <c r="B30" s="148">
        <f>VLOOKUP(B28,$AI$16:$AJ$18,2,FALSE)</f>
        <v>0</v>
      </c>
      <c r="C30" s="166"/>
      <c r="D30" s="327">
        <f>VLOOKUP(D28,$AK$16:$AL$19,2,FALSE)</f>
        <v>0</v>
      </c>
      <c r="E30" s="338"/>
      <c r="F30" s="338"/>
      <c r="G30" s="148"/>
      <c r="H30" s="196"/>
      <c r="I30" s="196"/>
      <c r="J30" s="196"/>
      <c r="K30" s="196"/>
      <c r="L30" s="196"/>
      <c r="M30" s="366"/>
      <c r="N30" s="376"/>
      <c r="O30" s="376"/>
      <c r="P30" s="376"/>
      <c r="Q30" s="376"/>
      <c r="R30" s="376"/>
      <c r="S30" s="196"/>
      <c r="T30" s="196"/>
      <c r="U30" s="196"/>
      <c r="V30" s="196"/>
      <c r="W30" s="242"/>
      <c r="X30" s="248"/>
      <c r="Y30" s="248"/>
      <c r="Z30" s="255" t="s">
        <v>6</v>
      </c>
      <c r="AA30" s="420" t="s">
        <v>211</v>
      </c>
      <c r="AB30" s="434"/>
      <c r="AC30" s="450"/>
      <c r="AD30" s="458"/>
      <c r="AE30" s="458"/>
      <c r="AF30" s="458"/>
    </row>
    <row r="31" spans="1:38" s="289" customFormat="1" ht="19.7" customHeight="1">
      <c r="A31" s="133">
        <v>5</v>
      </c>
      <c r="B31" s="307" t="s">
        <v>32</v>
      </c>
      <c r="C31" s="149"/>
      <c r="D31" s="307" t="s">
        <v>32</v>
      </c>
      <c r="E31" s="337"/>
      <c r="F31" s="337"/>
      <c r="G31" s="149"/>
      <c r="H31" s="348"/>
      <c r="I31" s="196"/>
      <c r="J31" s="196"/>
      <c r="K31" s="196"/>
      <c r="L31" s="196"/>
      <c r="M31" s="366"/>
      <c r="N31" s="376"/>
      <c r="O31" s="376"/>
      <c r="P31" s="376"/>
      <c r="Q31" s="376"/>
      <c r="R31" s="376"/>
      <c r="S31" s="348"/>
      <c r="T31" s="196"/>
      <c r="U31" s="196"/>
      <c r="V31" s="196"/>
      <c r="W31" s="243" t="s">
        <v>123</v>
      </c>
      <c r="X31" s="243"/>
      <c r="Y31" s="243"/>
      <c r="Z31" s="243"/>
      <c r="AA31" s="420" t="s">
        <v>211</v>
      </c>
      <c r="AB31" s="434"/>
      <c r="AC31" s="450"/>
      <c r="AD31" s="38"/>
      <c r="AE31" s="38"/>
      <c r="AF31" s="38"/>
    </row>
    <row r="32" spans="1:38" s="289" customFormat="1" ht="19.7" customHeight="1">
      <c r="A32" s="130"/>
      <c r="B32" s="186" t="s">
        <v>45</v>
      </c>
      <c r="C32" s="145"/>
      <c r="D32" s="145"/>
      <c r="E32" s="145"/>
      <c r="F32" s="145"/>
      <c r="G32" s="342"/>
      <c r="H32" s="196"/>
      <c r="I32" s="196"/>
      <c r="J32" s="196"/>
      <c r="K32" s="196"/>
      <c r="L32" s="196"/>
      <c r="M32" s="366"/>
      <c r="N32" s="376"/>
      <c r="O32" s="376"/>
      <c r="P32" s="376"/>
      <c r="Q32" s="376"/>
      <c r="R32" s="376"/>
      <c r="S32" s="196"/>
      <c r="T32" s="196"/>
      <c r="U32" s="196"/>
      <c r="V32" s="196"/>
      <c r="W32" s="241" t="s">
        <v>22</v>
      </c>
      <c r="X32" s="241"/>
      <c r="Y32" s="241"/>
      <c r="Z32" s="241"/>
      <c r="AA32" s="420" t="s">
        <v>211</v>
      </c>
      <c r="AB32" s="434"/>
      <c r="AC32" s="450"/>
      <c r="AD32" s="38"/>
      <c r="AE32" s="38"/>
      <c r="AF32" s="38"/>
    </row>
    <row r="33" spans="1:43" s="289" customFormat="1" ht="19.7" customHeight="1">
      <c r="A33" s="295"/>
      <c r="B33" s="150">
        <f>VLOOKUP(B31,$AI$16:$AJ$18,2,FALSE)</f>
        <v>0</v>
      </c>
      <c r="C33" s="168"/>
      <c r="D33" s="326">
        <f>VLOOKUP(D31,$AK$16:$AL$19,2,FALSE)</f>
        <v>0</v>
      </c>
      <c r="E33" s="336"/>
      <c r="F33" s="336"/>
      <c r="G33" s="150"/>
      <c r="H33" s="197"/>
      <c r="I33" s="197"/>
      <c r="J33" s="353"/>
      <c r="K33" s="353"/>
      <c r="L33" s="353"/>
      <c r="M33" s="368"/>
      <c r="N33" s="378"/>
      <c r="O33" s="378"/>
      <c r="P33" s="378"/>
      <c r="Q33" s="378"/>
      <c r="R33" s="378"/>
      <c r="S33" s="353"/>
      <c r="T33" s="353"/>
      <c r="U33" s="353"/>
      <c r="V33" s="353"/>
      <c r="W33" s="393"/>
      <c r="X33" s="394"/>
      <c r="Y33" s="394"/>
      <c r="Z33" s="404" t="s">
        <v>6</v>
      </c>
      <c r="AA33" s="420" t="s">
        <v>211</v>
      </c>
      <c r="AB33" s="434"/>
      <c r="AC33" s="450"/>
      <c r="AD33" s="458"/>
      <c r="AE33" s="458"/>
      <c r="AF33" s="458"/>
    </row>
    <row r="34" spans="1:43" s="289" customFormat="1" ht="19.7" customHeight="1">
      <c r="A34" s="296" t="s">
        <v>193</v>
      </c>
      <c r="B34" s="308" t="s">
        <v>12</v>
      </c>
      <c r="C34" s="308"/>
      <c r="D34" s="308"/>
      <c r="E34" s="308"/>
      <c r="F34" s="308" t="s">
        <v>58</v>
      </c>
      <c r="G34" s="308"/>
      <c r="H34" s="308"/>
      <c r="I34" s="308"/>
      <c r="J34" s="354" t="s">
        <v>59</v>
      </c>
      <c r="K34" s="354"/>
      <c r="L34" s="354"/>
      <c r="M34" s="354"/>
      <c r="N34" s="354" t="s">
        <v>43</v>
      </c>
      <c r="O34" s="354"/>
      <c r="P34" s="354"/>
      <c r="Q34" s="354"/>
      <c r="R34" s="354" t="s">
        <v>60</v>
      </c>
      <c r="S34" s="354"/>
      <c r="T34" s="354"/>
      <c r="U34" s="354"/>
      <c r="V34" s="354" t="s">
        <v>42</v>
      </c>
      <c r="W34" s="354"/>
      <c r="X34" s="354"/>
      <c r="Y34" s="354"/>
      <c r="Z34" s="405"/>
      <c r="AA34" s="421"/>
      <c r="AB34" s="421"/>
      <c r="AC34" s="451"/>
      <c r="AD34" s="458"/>
      <c r="AE34" s="458"/>
    </row>
    <row r="35" spans="1:43" s="289" customFormat="1" ht="19.7" customHeight="1">
      <c r="A35" s="297"/>
      <c r="B35" s="309" t="s">
        <v>53</v>
      </c>
      <c r="C35" s="309"/>
      <c r="D35" s="328">
        <v>5</v>
      </c>
      <c r="E35" s="339"/>
      <c r="F35" s="309" t="s">
        <v>53</v>
      </c>
      <c r="G35" s="309"/>
      <c r="H35" s="328">
        <v>5</v>
      </c>
      <c r="I35" s="339"/>
      <c r="J35" s="309" t="s">
        <v>53</v>
      </c>
      <c r="K35" s="309"/>
      <c r="L35" s="328">
        <v>5</v>
      </c>
      <c r="M35" s="339"/>
      <c r="N35" s="309" t="s">
        <v>53</v>
      </c>
      <c r="O35" s="309"/>
      <c r="P35" s="328">
        <v>5</v>
      </c>
      <c r="Q35" s="339"/>
      <c r="R35" s="309" t="s">
        <v>53</v>
      </c>
      <c r="S35" s="309"/>
      <c r="T35" s="328">
        <v>5</v>
      </c>
      <c r="U35" s="339"/>
      <c r="V35" s="390">
        <f>SUM(B36:U37)</f>
        <v>0</v>
      </c>
      <c r="W35" s="390"/>
      <c r="X35" s="390"/>
      <c r="Y35" s="390"/>
      <c r="Z35" s="406"/>
      <c r="AA35" s="422"/>
      <c r="AB35" s="422"/>
      <c r="AC35" s="439"/>
      <c r="AD35" s="458"/>
      <c r="AE35" s="458"/>
    </row>
    <row r="36" spans="1:43" s="289" customFormat="1" ht="18" customHeight="1">
      <c r="A36" s="297"/>
      <c r="B36" s="310">
        <f>D35*B21*D21</f>
        <v>0</v>
      </c>
      <c r="C36" s="310"/>
      <c r="D36" s="310"/>
      <c r="E36" s="310"/>
      <c r="F36" s="310">
        <f>H35*B24*D24</f>
        <v>0</v>
      </c>
      <c r="G36" s="310"/>
      <c r="H36" s="310"/>
      <c r="I36" s="310"/>
      <c r="J36" s="310">
        <f>L35*B27*D27</f>
        <v>0</v>
      </c>
      <c r="K36" s="310"/>
      <c r="L36" s="310"/>
      <c r="M36" s="310"/>
      <c r="N36" s="310">
        <f>P35*B30*D30</f>
        <v>0</v>
      </c>
      <c r="O36" s="310"/>
      <c r="P36" s="310"/>
      <c r="Q36" s="310"/>
      <c r="R36" s="310">
        <f>T35*B33*D33</f>
        <v>0</v>
      </c>
      <c r="S36" s="310"/>
      <c r="T36" s="310"/>
      <c r="U36" s="310"/>
      <c r="V36" s="390"/>
      <c r="W36" s="390"/>
      <c r="X36" s="390"/>
      <c r="Y36" s="390"/>
      <c r="Z36" s="407"/>
      <c r="AA36" s="422"/>
      <c r="AB36" s="422"/>
      <c r="AC36" s="439"/>
      <c r="AD36" s="458"/>
      <c r="AE36" s="458"/>
    </row>
    <row r="37" spans="1:43" s="289" customFormat="1" ht="18" customHeight="1">
      <c r="A37" s="297"/>
      <c r="B37" s="310"/>
      <c r="C37" s="310"/>
      <c r="D37" s="310"/>
      <c r="E37" s="310"/>
      <c r="F37" s="310"/>
      <c r="G37" s="310"/>
      <c r="H37" s="310"/>
      <c r="I37" s="310"/>
      <c r="J37" s="310"/>
      <c r="K37" s="310"/>
      <c r="L37" s="310"/>
      <c r="M37" s="310"/>
      <c r="N37" s="310"/>
      <c r="O37" s="310"/>
      <c r="P37" s="310"/>
      <c r="Q37" s="310"/>
      <c r="R37" s="310"/>
      <c r="S37" s="310"/>
      <c r="T37" s="310"/>
      <c r="U37" s="310"/>
      <c r="V37" s="390"/>
      <c r="W37" s="390"/>
      <c r="X37" s="390"/>
      <c r="Y37" s="390"/>
      <c r="Z37" s="408"/>
      <c r="AA37" s="423"/>
      <c r="AB37" s="423"/>
      <c r="AC37" s="452"/>
      <c r="AD37" s="458"/>
      <c r="AE37" s="458"/>
      <c r="AH37" s="17"/>
      <c r="AI37" s="17"/>
      <c r="AJ37" s="17"/>
      <c r="AK37" s="17"/>
      <c r="AL37" s="17"/>
      <c r="AM37" s="17"/>
      <c r="AN37" s="17"/>
      <c r="AO37" s="17"/>
      <c r="AP37" s="17"/>
    </row>
    <row r="38" spans="1:43" s="289" customFormat="1" ht="19.7" customHeight="1">
      <c r="A38" s="298" t="s">
        <v>61</v>
      </c>
      <c r="B38" s="311" t="s">
        <v>192</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453"/>
      <c r="AD38" s="458"/>
      <c r="AE38" s="458"/>
      <c r="AF38" s="458"/>
      <c r="AI38" s="17"/>
      <c r="AJ38" s="17"/>
      <c r="AK38" s="17"/>
      <c r="AL38" s="17"/>
      <c r="AM38" s="17"/>
      <c r="AN38" s="17"/>
      <c r="AO38" s="17"/>
      <c r="AP38" s="17"/>
      <c r="AQ38" s="17"/>
    </row>
    <row r="39" spans="1:43" s="289" customFormat="1" ht="19.7" customHeight="1">
      <c r="A39" s="299"/>
      <c r="B39" s="312" t="s">
        <v>214</v>
      </c>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454"/>
      <c r="AD39" s="458"/>
      <c r="AE39" s="458"/>
      <c r="AF39" s="458"/>
      <c r="AI39" s="17"/>
      <c r="AJ39" s="17"/>
      <c r="AK39" s="17"/>
      <c r="AL39" s="17"/>
      <c r="AM39" s="17"/>
      <c r="AN39" s="17"/>
      <c r="AO39" s="17"/>
      <c r="AP39" s="17"/>
      <c r="AQ39" s="17"/>
    </row>
    <row r="40" spans="1:43" ht="19.7" customHeight="1">
      <c r="A40" s="299"/>
      <c r="B40" s="313" t="s">
        <v>62</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455"/>
    </row>
    <row r="41" spans="1:43" ht="19.7" customHeight="1">
      <c r="A41" s="300"/>
      <c r="B41" s="314" t="s">
        <v>209</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456"/>
    </row>
    <row r="42" spans="1:43" ht="12.75" customHeight="1">
      <c r="A42" s="38"/>
      <c r="B42" s="38"/>
      <c r="C42" s="38"/>
      <c r="D42" s="38"/>
      <c r="E42" s="38"/>
    </row>
    <row r="43" spans="1:43" ht="12.75" customHeight="1">
      <c r="A43" s="38"/>
      <c r="B43" s="38"/>
      <c r="C43" s="38"/>
      <c r="D43" s="38"/>
      <c r="E43" s="38"/>
    </row>
  </sheetData>
  <mergeCells count="181">
    <mergeCell ref="A1:F1"/>
    <mergeCell ref="M2:X2"/>
    <mergeCell ref="Y2:AC2"/>
    <mergeCell ref="A3:B3"/>
    <mergeCell ref="C3:M3"/>
    <mergeCell ref="N3:Q3"/>
    <mergeCell ref="R3:Y3"/>
    <mergeCell ref="AA3:AB3"/>
    <mergeCell ref="A4:B4"/>
    <mergeCell ref="C4:M4"/>
    <mergeCell ref="N4:O4"/>
    <mergeCell ref="P4:U4"/>
    <mergeCell ref="V4:Y4"/>
    <mergeCell ref="Z4:AB4"/>
    <mergeCell ref="A5:AC5"/>
    <mergeCell ref="A6:J6"/>
    <mergeCell ref="N6:Q6"/>
    <mergeCell ref="W6:X6"/>
    <mergeCell ref="Z6:AA6"/>
    <mergeCell ref="A7:J7"/>
    <mergeCell ref="N7:Q7"/>
    <mergeCell ref="W7:X7"/>
    <mergeCell ref="Z7:AA7"/>
    <mergeCell ref="A8:J8"/>
    <mergeCell ref="N8:Q8"/>
    <mergeCell ref="W8:X8"/>
    <mergeCell ref="Z8:AA8"/>
    <mergeCell ref="A9:J9"/>
    <mergeCell ref="N9:Q9"/>
    <mergeCell ref="W9:X9"/>
    <mergeCell ref="Z9:AA9"/>
    <mergeCell ref="A10:J10"/>
    <mergeCell ref="N10:Q10"/>
    <mergeCell ref="W10:X10"/>
    <mergeCell ref="Z10:AA10"/>
    <mergeCell ref="B12:C12"/>
    <mergeCell ref="D12:G12"/>
    <mergeCell ref="M12:R12"/>
    <mergeCell ref="S12:Z12"/>
    <mergeCell ref="AA12:AC12"/>
    <mergeCell ref="W13:Z13"/>
    <mergeCell ref="AA13:AC13"/>
    <mergeCell ref="W14:Z14"/>
    <mergeCell ref="AA14:AC14"/>
    <mergeCell ref="M15:R15"/>
    <mergeCell ref="W15:Z15"/>
    <mergeCell ref="AA15:AC15"/>
    <mergeCell ref="B16:C16"/>
    <mergeCell ref="D16:G16"/>
    <mergeCell ref="M16:R16"/>
    <mergeCell ref="W16:Z16"/>
    <mergeCell ref="AA16:AC16"/>
    <mergeCell ref="B17:G17"/>
    <mergeCell ref="M17:R17"/>
    <mergeCell ref="W17:Z17"/>
    <mergeCell ref="AA17:AC17"/>
    <mergeCell ref="B18:C18"/>
    <mergeCell ref="D18:G18"/>
    <mergeCell ref="M18:R18"/>
    <mergeCell ref="W18:Y18"/>
    <mergeCell ref="AA18:AC18"/>
    <mergeCell ref="B19:C19"/>
    <mergeCell ref="D19:G19"/>
    <mergeCell ref="M19:R19"/>
    <mergeCell ref="W19:Z19"/>
    <mergeCell ref="AA19:AC19"/>
    <mergeCell ref="B20:G20"/>
    <mergeCell ref="M20:R20"/>
    <mergeCell ref="W20:Z20"/>
    <mergeCell ref="AA20:AC20"/>
    <mergeCell ref="B21:C21"/>
    <mergeCell ref="D21:G21"/>
    <mergeCell ref="M21:R21"/>
    <mergeCell ref="W21:Y21"/>
    <mergeCell ref="AA21:AC21"/>
    <mergeCell ref="B22:C22"/>
    <mergeCell ref="D22:G22"/>
    <mergeCell ref="M22:R22"/>
    <mergeCell ref="W22:Z22"/>
    <mergeCell ref="AA22:AC22"/>
    <mergeCell ref="B23:G23"/>
    <mergeCell ref="M23:R23"/>
    <mergeCell ref="W23:Z23"/>
    <mergeCell ref="AA23:AC23"/>
    <mergeCell ref="B24:C24"/>
    <mergeCell ref="D24:G24"/>
    <mergeCell ref="M24:R24"/>
    <mergeCell ref="W24:Y24"/>
    <mergeCell ref="AA24:AC24"/>
    <mergeCell ref="B25:C25"/>
    <mergeCell ref="D25:G25"/>
    <mergeCell ref="M25:R25"/>
    <mergeCell ref="W25:Z25"/>
    <mergeCell ref="AA25:AC25"/>
    <mergeCell ref="B26:G26"/>
    <mergeCell ref="M26:R26"/>
    <mergeCell ref="W26:Z26"/>
    <mergeCell ref="AA26:AC26"/>
    <mergeCell ref="B27:C27"/>
    <mergeCell ref="D27:G27"/>
    <mergeCell ref="M27:R27"/>
    <mergeCell ref="W27:Y27"/>
    <mergeCell ref="AA27:AC27"/>
    <mergeCell ref="B28:C28"/>
    <mergeCell ref="D28:G28"/>
    <mergeCell ref="M28:R28"/>
    <mergeCell ref="W28:Z28"/>
    <mergeCell ref="AA28:AC28"/>
    <mergeCell ref="B29:G29"/>
    <mergeCell ref="M29:R29"/>
    <mergeCell ref="W29:Z29"/>
    <mergeCell ref="AA29:AC29"/>
    <mergeCell ref="B30:C30"/>
    <mergeCell ref="D30:G30"/>
    <mergeCell ref="M30:R30"/>
    <mergeCell ref="W30:Y30"/>
    <mergeCell ref="AA30:AC30"/>
    <mergeCell ref="B31:C31"/>
    <mergeCell ref="D31:G31"/>
    <mergeCell ref="M31:R31"/>
    <mergeCell ref="W31:Z31"/>
    <mergeCell ref="AA31:AC31"/>
    <mergeCell ref="B32:G32"/>
    <mergeCell ref="M32:R32"/>
    <mergeCell ref="W32:Z32"/>
    <mergeCell ref="AA32:AC32"/>
    <mergeCell ref="B33:C33"/>
    <mergeCell ref="D33:G33"/>
    <mergeCell ref="M33:R33"/>
    <mergeCell ref="W33:Y33"/>
    <mergeCell ref="AA33:AC33"/>
    <mergeCell ref="B34:E34"/>
    <mergeCell ref="F34:I34"/>
    <mergeCell ref="J34:M34"/>
    <mergeCell ref="N34:Q34"/>
    <mergeCell ref="R34:U34"/>
    <mergeCell ref="V34:Y34"/>
    <mergeCell ref="B35:C35"/>
    <mergeCell ref="D35:E35"/>
    <mergeCell ref="F35:G35"/>
    <mergeCell ref="H35:I35"/>
    <mergeCell ref="J35:K35"/>
    <mergeCell ref="L35:M35"/>
    <mergeCell ref="N35:O35"/>
    <mergeCell ref="P35:Q35"/>
    <mergeCell ref="R35:S35"/>
    <mergeCell ref="T35:U35"/>
    <mergeCell ref="B38:AC38"/>
    <mergeCell ref="B39:AC39"/>
    <mergeCell ref="A12:A15"/>
    <mergeCell ref="H12:L15"/>
    <mergeCell ref="B13:C15"/>
    <mergeCell ref="D13:G15"/>
    <mergeCell ref="M13:R14"/>
    <mergeCell ref="S13:V15"/>
    <mergeCell ref="A16:A18"/>
    <mergeCell ref="H16:L18"/>
    <mergeCell ref="S16:V18"/>
    <mergeCell ref="A19:A21"/>
    <mergeCell ref="H19:L21"/>
    <mergeCell ref="S19:V21"/>
    <mergeCell ref="A22:A24"/>
    <mergeCell ref="H22:L24"/>
    <mergeCell ref="S22:V24"/>
    <mergeCell ref="A25:A27"/>
    <mergeCell ref="H25:L27"/>
    <mergeCell ref="S25:V27"/>
    <mergeCell ref="A28:A30"/>
    <mergeCell ref="H28:L30"/>
    <mergeCell ref="S28:V30"/>
    <mergeCell ref="A31:A33"/>
    <mergeCell ref="H31:L33"/>
    <mergeCell ref="S31:V33"/>
    <mergeCell ref="A34:A37"/>
    <mergeCell ref="V35:Y37"/>
    <mergeCell ref="B36:E37"/>
    <mergeCell ref="F36:I37"/>
    <mergeCell ref="J36:M37"/>
    <mergeCell ref="N36:Q37"/>
    <mergeCell ref="R36:U37"/>
    <mergeCell ref="A38:A41"/>
  </mergeCells>
  <phoneticPr fontId="1"/>
  <dataValidations count="2">
    <dataValidation type="list" allowBlank="1" showDropDown="0" showInputMessage="1" showErrorMessage="1" sqref="B16:C16 B31:C31 B28:C28 B25:C25 B22:C22 B19:C19">
      <formula1>$AI$16:$AI$18</formula1>
    </dataValidation>
    <dataValidation type="list" allowBlank="1" showDropDown="0" showInputMessage="1" showErrorMessage="1" sqref="D19:G19 D31:G31 D28:G28 D25:G25 D22:G22 D16:G16">
      <formula1>$AK$16:$AK$19</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Z43"/>
  <sheetViews>
    <sheetView showGridLines="0" view="pageBreakPreview" topLeftCell="A22" zoomScale="85" zoomScaleSheetLayoutView="85" workbookViewId="0">
      <selection activeCell="AK31" sqref="AK31"/>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4.875" style="17" bestFit="1" customWidth="1"/>
    <col min="36" max="36" width="4.625" style="17" bestFit="1" customWidth="1"/>
    <col min="37" max="37" width="9.75" style="17" bestFit="1" customWidth="1"/>
    <col min="38" max="38" width="4.625" style="17" bestFit="1" customWidth="1"/>
    <col min="39" max="39" width="14.875" style="17" bestFit="1" customWidth="1"/>
    <col min="40" max="40" width="4.625" style="17" bestFit="1" customWidth="1"/>
    <col min="41" max="41" width="29" style="17" bestFit="1" customWidth="1"/>
    <col min="42" max="42" width="4.625" style="17" bestFit="1" customWidth="1"/>
    <col min="43" max="43" width="17.375" style="17" bestFit="1" customWidth="1"/>
    <col min="44" max="44" width="4.625" style="17" bestFit="1" customWidth="1"/>
    <col min="45" max="16384" width="13" style="17"/>
  </cols>
  <sheetData>
    <row r="1" spans="1:51" ht="19.5" customHeight="1">
      <c r="A1" s="60" t="str">
        <v>様式第５号２</v>
      </c>
      <c r="B1" s="60"/>
      <c r="C1" s="60"/>
      <c r="D1" s="60"/>
      <c r="E1" s="60"/>
      <c r="F1" s="60"/>
    </row>
    <row r="2" spans="1:51" ht="19.5" customHeight="1">
      <c r="A2" s="290" t="s">
        <v>88</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1:51"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51"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51" s="289" customFormat="1" ht="19.5"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505"/>
      <c r="Z5" s="506"/>
      <c r="AA5" s="507"/>
      <c r="AB5" s="507"/>
      <c r="AC5" s="510"/>
      <c r="AD5" s="73"/>
      <c r="AE5" s="73"/>
      <c r="AF5" s="73"/>
    </row>
    <row r="6" spans="1:51" s="289" customFormat="1" ht="19.5" customHeight="1">
      <c r="A6" s="465" t="s">
        <v>191</v>
      </c>
      <c r="B6" s="466"/>
      <c r="C6" s="466"/>
      <c r="D6" s="466"/>
      <c r="E6" s="466"/>
      <c r="F6" s="466"/>
      <c r="G6" s="466"/>
      <c r="H6" s="466"/>
      <c r="I6" s="466"/>
      <c r="J6" s="466"/>
      <c r="K6" s="355" t="s">
        <v>108</v>
      </c>
      <c r="L6" s="357"/>
      <c r="M6" s="357"/>
      <c r="N6" s="370"/>
      <c r="O6" s="370"/>
      <c r="P6" s="370"/>
      <c r="Q6" s="370"/>
      <c r="R6" s="355" t="s">
        <v>56</v>
      </c>
      <c r="S6" s="382"/>
      <c r="T6" s="385"/>
      <c r="U6" s="385"/>
      <c r="V6" s="385"/>
      <c r="W6" s="370"/>
      <c r="X6" s="370"/>
      <c r="Y6" s="397" t="s">
        <v>107</v>
      </c>
      <c r="Z6" s="402"/>
      <c r="AA6" s="411"/>
      <c r="AB6" s="425"/>
      <c r="AC6" s="439"/>
      <c r="AD6" s="73"/>
      <c r="AE6" s="73"/>
      <c r="AF6" s="73"/>
      <c r="AI6" s="459"/>
      <c r="AJ6" s="461"/>
      <c r="AK6" s="462"/>
      <c r="AL6" s="461"/>
      <c r="AM6" s="462"/>
      <c r="AN6" s="461"/>
      <c r="AO6" s="462"/>
      <c r="AP6" s="461"/>
      <c r="AQ6" s="459"/>
      <c r="AR6" s="463"/>
    </row>
    <row r="7" spans="1:51" s="289" customFormat="1" ht="19.5"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59"/>
      <c r="AJ7" s="461"/>
      <c r="AK7" s="462"/>
      <c r="AL7" s="461"/>
      <c r="AM7" s="462"/>
      <c r="AN7" s="461"/>
      <c r="AO7" s="462"/>
      <c r="AP7" s="461"/>
      <c r="AQ7" s="459"/>
      <c r="AR7" s="464"/>
    </row>
    <row r="8" spans="1:51" s="289" customFormat="1" ht="19.5" customHeight="1">
      <c r="A8" s="465" t="s">
        <v>191</v>
      </c>
      <c r="B8" s="466"/>
      <c r="C8" s="466"/>
      <c r="D8" s="466"/>
      <c r="E8" s="466"/>
      <c r="F8" s="466"/>
      <c r="G8" s="466"/>
      <c r="H8" s="466"/>
      <c r="I8" s="466"/>
      <c r="J8" s="466"/>
      <c r="K8" s="356" t="s">
        <v>108</v>
      </c>
      <c r="L8" s="358"/>
      <c r="M8" s="358"/>
      <c r="N8" s="371"/>
      <c r="O8" s="371"/>
      <c r="P8" s="371"/>
      <c r="Q8" s="371"/>
      <c r="R8" s="356" t="s">
        <v>56</v>
      </c>
      <c r="S8" s="383"/>
      <c r="T8" s="386"/>
      <c r="U8" s="386"/>
      <c r="V8" s="386"/>
      <c r="W8" s="371"/>
      <c r="X8" s="371"/>
      <c r="Y8" s="398" t="s">
        <v>107</v>
      </c>
      <c r="Z8" s="402"/>
      <c r="AA8" s="411"/>
      <c r="AB8" s="425"/>
      <c r="AC8" s="440"/>
      <c r="AD8" s="73"/>
      <c r="AE8" s="73"/>
      <c r="AF8" s="73"/>
      <c r="AI8" s="459"/>
      <c r="AJ8" s="461"/>
      <c r="AK8" s="462"/>
      <c r="AM8" s="462"/>
      <c r="AN8" s="461"/>
      <c r="AO8" s="462"/>
      <c r="AP8" s="461"/>
      <c r="AQ8" s="459"/>
      <c r="AR8" s="463"/>
    </row>
    <row r="9" spans="1:51" s="289" customFormat="1" ht="19.5" customHeight="1">
      <c r="A9" s="465" t="s">
        <v>191</v>
      </c>
      <c r="B9" s="466"/>
      <c r="C9" s="466"/>
      <c r="D9" s="466"/>
      <c r="E9" s="466"/>
      <c r="F9" s="466"/>
      <c r="G9" s="466"/>
      <c r="H9" s="466"/>
      <c r="I9" s="466"/>
      <c r="J9" s="466"/>
      <c r="K9" s="356" t="s">
        <v>108</v>
      </c>
      <c r="L9" s="358"/>
      <c r="M9" s="358"/>
      <c r="N9" s="371"/>
      <c r="O9" s="371"/>
      <c r="P9" s="371"/>
      <c r="Q9" s="371"/>
      <c r="R9" s="356" t="s">
        <v>56</v>
      </c>
      <c r="S9" s="383"/>
      <c r="T9" s="386"/>
      <c r="U9" s="386"/>
      <c r="V9" s="386"/>
      <c r="W9" s="371"/>
      <c r="X9" s="371"/>
      <c r="Y9" s="398" t="s">
        <v>107</v>
      </c>
      <c r="Z9" s="402"/>
      <c r="AA9" s="411"/>
      <c r="AB9" s="422"/>
      <c r="AC9" s="439"/>
      <c r="AD9" s="73"/>
      <c r="AE9" s="73"/>
      <c r="AF9" s="73"/>
    </row>
    <row r="10" spans="1:51" s="289" customFormat="1" ht="19.5" customHeight="1">
      <c r="A10" s="465" t="s">
        <v>191</v>
      </c>
      <c r="B10" s="466"/>
      <c r="C10" s="466"/>
      <c r="D10" s="466"/>
      <c r="E10" s="466"/>
      <c r="F10" s="466"/>
      <c r="G10" s="466"/>
      <c r="H10" s="466"/>
      <c r="I10" s="466"/>
      <c r="J10" s="466"/>
      <c r="K10" s="356" t="s">
        <v>108</v>
      </c>
      <c r="L10" s="358"/>
      <c r="M10" s="358"/>
      <c r="N10" s="372"/>
      <c r="O10" s="372"/>
      <c r="P10" s="372"/>
      <c r="Q10" s="372"/>
      <c r="R10" s="381" t="s">
        <v>56</v>
      </c>
      <c r="S10" s="384"/>
      <c r="T10" s="387"/>
      <c r="U10" s="387"/>
      <c r="V10" s="387"/>
      <c r="W10" s="371"/>
      <c r="X10" s="371"/>
      <c r="Y10" s="398" t="s">
        <v>107</v>
      </c>
      <c r="Z10" s="403"/>
      <c r="AA10" s="412"/>
      <c r="AB10" s="426"/>
      <c r="AC10" s="441"/>
      <c r="AD10" s="73"/>
      <c r="AE10" s="73"/>
      <c r="AF10" s="73"/>
    </row>
    <row r="11" spans="1:51" s="289" customFormat="1" ht="19.5" customHeight="1">
      <c r="A11" s="294" t="str">
        <v>⑦平成２５年 ４ 月 １ 日以降業務の実績</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442"/>
      <c r="AD11" s="73"/>
      <c r="AE11" s="73"/>
      <c r="AF11" s="73"/>
    </row>
    <row r="12" spans="1:51" s="289" customFormat="1" ht="19.5" customHeight="1">
      <c r="A12" s="126" t="s">
        <v>84</v>
      </c>
      <c r="B12" s="141" t="s">
        <v>110</v>
      </c>
      <c r="C12" s="159"/>
      <c r="D12" s="141" t="s">
        <v>52</v>
      </c>
      <c r="E12" s="329"/>
      <c r="F12" s="329"/>
      <c r="G12" s="159"/>
      <c r="H12" s="344" t="s">
        <v>29</v>
      </c>
      <c r="I12" s="349"/>
      <c r="J12" s="349"/>
      <c r="K12" s="349"/>
      <c r="L12" s="359"/>
      <c r="M12" s="206" t="s">
        <v>111</v>
      </c>
      <c r="N12" s="218"/>
      <c r="O12" s="218"/>
      <c r="P12" s="218"/>
      <c r="Q12" s="218"/>
      <c r="R12" s="228"/>
      <c r="S12" s="232" t="s">
        <v>2</v>
      </c>
      <c r="T12" s="232"/>
      <c r="U12" s="232"/>
      <c r="V12" s="232"/>
      <c r="W12" s="232"/>
      <c r="X12" s="232"/>
      <c r="Y12" s="232"/>
      <c r="Z12" s="232"/>
      <c r="AA12" s="413" t="s">
        <v>57</v>
      </c>
      <c r="AB12" s="427"/>
      <c r="AC12" s="443"/>
      <c r="AD12" s="457"/>
      <c r="AE12" s="457"/>
    </row>
    <row r="13" spans="1:51" s="289" customFormat="1" ht="19.5" customHeight="1">
      <c r="A13" s="127"/>
      <c r="B13" s="142" t="s">
        <v>86</v>
      </c>
      <c r="C13" s="160"/>
      <c r="D13" s="143" t="s">
        <v>66</v>
      </c>
      <c r="E13" s="330"/>
      <c r="F13" s="330"/>
      <c r="G13" s="161"/>
      <c r="H13" s="345"/>
      <c r="I13" s="350"/>
      <c r="J13" s="350"/>
      <c r="K13" s="350"/>
      <c r="L13" s="360"/>
      <c r="M13" s="207" t="s">
        <v>112</v>
      </c>
      <c r="N13" s="219"/>
      <c r="O13" s="219"/>
      <c r="P13" s="219"/>
      <c r="Q13" s="219"/>
      <c r="R13" s="229"/>
      <c r="S13" s="63" t="s">
        <v>30</v>
      </c>
      <c r="T13" s="63"/>
      <c r="U13" s="63"/>
      <c r="V13" s="63"/>
      <c r="W13" s="63" t="s">
        <v>113</v>
      </c>
      <c r="X13" s="63"/>
      <c r="Y13" s="63"/>
      <c r="Z13" s="63"/>
      <c r="AA13" s="414" t="s">
        <v>114</v>
      </c>
      <c r="AB13" s="428"/>
      <c r="AC13" s="444"/>
      <c r="AD13" s="38"/>
      <c r="AE13" s="38"/>
    </row>
    <row r="14" spans="1:51" s="289" customFormat="1" ht="19.5" customHeight="1">
      <c r="A14" s="127"/>
      <c r="B14" s="142"/>
      <c r="C14" s="160"/>
      <c r="D14" s="321"/>
      <c r="E14" s="331"/>
      <c r="F14" s="331"/>
      <c r="G14" s="340"/>
      <c r="H14" s="345"/>
      <c r="I14" s="350"/>
      <c r="J14" s="350"/>
      <c r="K14" s="350"/>
      <c r="L14" s="360"/>
      <c r="M14" s="208"/>
      <c r="N14" s="220"/>
      <c r="O14" s="220"/>
      <c r="P14" s="220"/>
      <c r="Q14" s="220"/>
      <c r="R14" s="230"/>
      <c r="S14" s="63"/>
      <c r="T14" s="63"/>
      <c r="U14" s="63"/>
      <c r="V14" s="63"/>
      <c r="W14" s="63" t="s">
        <v>115</v>
      </c>
      <c r="X14" s="63"/>
      <c r="Y14" s="63"/>
      <c r="Z14" s="63"/>
      <c r="AA14" s="414" t="s">
        <v>116</v>
      </c>
      <c r="AB14" s="428"/>
      <c r="AC14" s="444"/>
      <c r="AD14" s="38"/>
      <c r="AE14" s="38"/>
    </row>
    <row r="15" spans="1:51" s="289" customFormat="1" ht="19.5" customHeight="1">
      <c r="A15" s="128"/>
      <c r="B15" s="143"/>
      <c r="C15" s="161"/>
      <c r="D15" s="322"/>
      <c r="E15" s="332"/>
      <c r="F15" s="332"/>
      <c r="G15" s="341"/>
      <c r="H15" s="346"/>
      <c r="I15" s="351"/>
      <c r="J15" s="351"/>
      <c r="K15" s="351"/>
      <c r="L15" s="361"/>
      <c r="M15" s="209" t="s">
        <v>117</v>
      </c>
      <c r="N15" s="221"/>
      <c r="O15" s="221"/>
      <c r="P15" s="221"/>
      <c r="Q15" s="221"/>
      <c r="R15" s="231"/>
      <c r="S15" s="191"/>
      <c r="T15" s="191"/>
      <c r="U15" s="191"/>
      <c r="V15" s="191"/>
      <c r="W15" s="191" t="s">
        <v>118</v>
      </c>
      <c r="X15" s="191"/>
      <c r="Y15" s="191"/>
      <c r="Z15" s="191"/>
      <c r="AA15" s="415" t="s">
        <v>19</v>
      </c>
      <c r="AB15" s="429"/>
      <c r="AC15" s="445"/>
      <c r="AD15" s="458"/>
      <c r="AE15" s="458"/>
      <c r="AY15" s="511"/>
    </row>
    <row r="16" spans="1:51" s="289" customFormat="1" ht="19.7" customHeight="1">
      <c r="A16" s="129" t="s">
        <v>41</v>
      </c>
      <c r="B16" s="144" t="s">
        <v>31</v>
      </c>
      <c r="C16" s="162"/>
      <c r="D16" s="323" t="s">
        <v>67</v>
      </c>
      <c r="E16" s="333"/>
      <c r="F16" s="333"/>
      <c r="G16" s="144"/>
      <c r="H16" s="470" t="str">
        <v>○○市新庁舎建設CM業務委託</v>
      </c>
      <c r="I16" s="478"/>
      <c r="J16" s="478"/>
      <c r="K16" s="478"/>
      <c r="L16" s="494"/>
      <c r="M16" s="363" t="str">
        <v>○○市</v>
      </c>
      <c r="N16" s="373"/>
      <c r="O16" s="373"/>
      <c r="P16" s="373"/>
      <c r="Q16" s="373"/>
      <c r="R16" s="373"/>
      <c r="S16" s="192" t="s">
        <v>120</v>
      </c>
      <c r="T16" s="199"/>
      <c r="U16" s="199"/>
      <c r="V16" s="199"/>
      <c r="W16" s="237" t="s">
        <v>121</v>
      </c>
      <c r="X16" s="237"/>
      <c r="Y16" s="237"/>
      <c r="Z16" s="237"/>
      <c r="AA16" s="416" t="str">
        <v>H25年12月</v>
      </c>
      <c r="AB16" s="430"/>
      <c r="AC16" s="446"/>
      <c r="AD16" s="38"/>
      <c r="AE16" s="38"/>
      <c r="AI16" s="285" t="s">
        <v>31</v>
      </c>
      <c r="AJ16" s="286">
        <v>1</v>
      </c>
      <c r="AK16" s="287" t="s">
        <v>49</v>
      </c>
      <c r="AL16" s="286">
        <v>1</v>
      </c>
    </row>
    <row r="17" spans="1:52" s="289" customFormat="1" ht="19.7" customHeight="1">
      <c r="A17" s="130"/>
      <c r="B17" s="186" t="s">
        <v>45</v>
      </c>
      <c r="C17" s="145"/>
      <c r="D17" s="145"/>
      <c r="E17" s="145"/>
      <c r="F17" s="145"/>
      <c r="G17" s="342"/>
      <c r="H17" s="471"/>
      <c r="I17" s="479"/>
      <c r="J17" s="479"/>
      <c r="K17" s="479"/>
      <c r="L17" s="495"/>
      <c r="M17" s="287" t="s">
        <v>50</v>
      </c>
      <c r="N17" s="286"/>
      <c r="O17" s="286"/>
      <c r="P17" s="286"/>
      <c r="Q17" s="286"/>
      <c r="R17" s="286"/>
      <c r="S17" s="193"/>
      <c r="T17" s="193"/>
      <c r="U17" s="193"/>
      <c r="V17" s="193"/>
      <c r="W17" s="238" t="s">
        <v>122</v>
      </c>
      <c r="X17" s="238"/>
      <c r="Y17" s="238"/>
      <c r="Z17" s="238"/>
      <c r="AA17" s="417" t="str">
        <v>H29年12月</v>
      </c>
      <c r="AB17" s="431"/>
      <c r="AC17" s="447"/>
      <c r="AD17" s="38"/>
      <c r="AE17" s="38"/>
      <c r="AI17" s="285" t="s">
        <v>69</v>
      </c>
      <c r="AJ17" s="286">
        <v>0.8</v>
      </c>
      <c r="AK17" s="287" t="s">
        <v>67</v>
      </c>
      <c r="AL17" s="288">
        <v>0.8</v>
      </c>
    </row>
    <row r="18" spans="1:52" s="289" customFormat="1" ht="19.7" customHeight="1">
      <c r="A18" s="131"/>
      <c r="B18" s="146">
        <f>VLOOKUP(B16,$AI$16:$AJ$18,2,FALSE)</f>
        <v>1</v>
      </c>
      <c r="C18" s="164"/>
      <c r="D18" s="324">
        <f>VLOOKUP(D16,$AK$16:$AL$19,2,FALSE)</f>
        <v>0.8</v>
      </c>
      <c r="E18" s="334"/>
      <c r="F18" s="334"/>
      <c r="G18" s="146"/>
      <c r="H18" s="472"/>
      <c r="I18" s="480"/>
      <c r="J18" s="480"/>
      <c r="K18" s="480"/>
      <c r="L18" s="496"/>
      <c r="M18" s="364" t="s">
        <v>65</v>
      </c>
      <c r="N18" s="374"/>
      <c r="O18" s="374"/>
      <c r="P18" s="374"/>
      <c r="Q18" s="374"/>
      <c r="R18" s="374"/>
      <c r="S18" s="194"/>
      <c r="T18" s="194"/>
      <c r="U18" s="194"/>
      <c r="V18" s="194"/>
      <c r="W18" s="239">
        <v>8500</v>
      </c>
      <c r="X18" s="247"/>
      <c r="Y18" s="247"/>
      <c r="Z18" s="254" t="s">
        <v>6</v>
      </c>
      <c r="AA18" s="418" t="str">
        <v>H30年3月</v>
      </c>
      <c r="AB18" s="432"/>
      <c r="AC18" s="448"/>
      <c r="AD18" s="458"/>
      <c r="AE18" s="458"/>
      <c r="AI18" s="55" t="s">
        <v>32</v>
      </c>
      <c r="AJ18" s="18"/>
      <c r="AK18" s="287" t="s">
        <v>68</v>
      </c>
      <c r="AL18" s="288">
        <v>0.5</v>
      </c>
      <c r="AZ18" s="512"/>
    </row>
    <row r="19" spans="1:52" s="289" customFormat="1" ht="19.7" customHeight="1">
      <c r="A19" s="129">
        <v>1</v>
      </c>
      <c r="B19" s="306" t="s">
        <v>32</v>
      </c>
      <c r="C19" s="317"/>
      <c r="D19" s="325" t="s">
        <v>32</v>
      </c>
      <c r="E19" s="335"/>
      <c r="F19" s="335"/>
      <c r="G19" s="343"/>
      <c r="H19" s="473"/>
      <c r="I19" s="481"/>
      <c r="J19" s="481"/>
      <c r="K19" s="481"/>
      <c r="L19" s="497"/>
      <c r="M19" s="365"/>
      <c r="N19" s="375"/>
      <c r="O19" s="375"/>
      <c r="P19" s="375"/>
      <c r="Q19" s="375"/>
      <c r="R19" s="375"/>
      <c r="S19" s="347"/>
      <c r="T19" s="352"/>
      <c r="U19" s="352"/>
      <c r="V19" s="352"/>
      <c r="W19" s="392" t="s">
        <v>123</v>
      </c>
      <c r="X19" s="392"/>
      <c r="Y19" s="392"/>
      <c r="Z19" s="392"/>
      <c r="AA19" s="508" t="s">
        <v>211</v>
      </c>
      <c r="AB19" s="433"/>
      <c r="AC19" s="449"/>
      <c r="AD19" s="38"/>
      <c r="AE19" s="38"/>
      <c r="AF19" s="38"/>
      <c r="AI19" s="18"/>
      <c r="AJ19" s="18"/>
      <c r="AK19" s="55" t="s">
        <v>32</v>
      </c>
      <c r="AL19" s="18"/>
    </row>
    <row r="20" spans="1:52" s="289" customFormat="1" ht="19.7" customHeight="1">
      <c r="A20" s="130"/>
      <c r="B20" s="186" t="s">
        <v>45</v>
      </c>
      <c r="C20" s="145"/>
      <c r="D20" s="145"/>
      <c r="E20" s="145"/>
      <c r="F20" s="145"/>
      <c r="G20" s="342"/>
      <c r="H20" s="474"/>
      <c r="I20" s="482"/>
      <c r="J20" s="482"/>
      <c r="K20" s="482"/>
      <c r="L20" s="498"/>
      <c r="M20" s="366"/>
      <c r="N20" s="376"/>
      <c r="O20" s="376"/>
      <c r="P20" s="376"/>
      <c r="Q20" s="376"/>
      <c r="R20" s="376"/>
      <c r="S20" s="196"/>
      <c r="T20" s="196"/>
      <c r="U20" s="196"/>
      <c r="V20" s="196"/>
      <c r="W20" s="241" t="s">
        <v>22</v>
      </c>
      <c r="X20" s="241"/>
      <c r="Y20" s="241"/>
      <c r="Z20" s="241"/>
      <c r="AA20" s="509" t="s">
        <v>211</v>
      </c>
      <c r="AB20" s="434"/>
      <c r="AC20" s="450"/>
      <c r="AD20" s="38"/>
      <c r="AE20" s="38"/>
      <c r="AF20" s="38"/>
    </row>
    <row r="21" spans="1:52" s="289" customFormat="1" ht="19.7" customHeight="1">
      <c r="A21" s="134"/>
      <c r="B21" s="150">
        <f>VLOOKUP(B19,$AI$16:$AJ$18,2,FALSE)</f>
        <v>0</v>
      </c>
      <c r="C21" s="168"/>
      <c r="D21" s="326">
        <f>VLOOKUP(D19,$AK$16:$AL$19,2,FALSE)</f>
        <v>0</v>
      </c>
      <c r="E21" s="336"/>
      <c r="F21" s="336"/>
      <c r="G21" s="150"/>
      <c r="H21" s="475"/>
      <c r="I21" s="483"/>
      <c r="J21" s="483"/>
      <c r="K21" s="483"/>
      <c r="L21" s="499"/>
      <c r="M21" s="367"/>
      <c r="N21" s="377"/>
      <c r="O21" s="377"/>
      <c r="P21" s="377"/>
      <c r="Q21" s="377"/>
      <c r="R21" s="377"/>
      <c r="S21" s="197"/>
      <c r="T21" s="197"/>
      <c r="U21" s="197"/>
      <c r="V21" s="197"/>
      <c r="W21" s="244"/>
      <c r="X21" s="249"/>
      <c r="Y21" s="249"/>
      <c r="Z21" s="256" t="s">
        <v>6</v>
      </c>
      <c r="AA21" s="509" t="s">
        <v>211</v>
      </c>
      <c r="AB21" s="434"/>
      <c r="AC21" s="450"/>
      <c r="AD21" s="458"/>
      <c r="AE21" s="458"/>
      <c r="AF21" s="458"/>
    </row>
    <row r="22" spans="1:52" s="289" customFormat="1" ht="19.7" customHeight="1">
      <c r="A22" s="133">
        <v>2</v>
      </c>
      <c r="B22" s="307" t="s">
        <v>32</v>
      </c>
      <c r="C22" s="149"/>
      <c r="D22" s="307" t="s">
        <v>32</v>
      </c>
      <c r="E22" s="337"/>
      <c r="F22" s="337"/>
      <c r="G22" s="149"/>
      <c r="H22" s="476"/>
      <c r="I22" s="484"/>
      <c r="J22" s="484"/>
      <c r="K22" s="484"/>
      <c r="L22" s="500"/>
      <c r="M22" s="366"/>
      <c r="N22" s="376"/>
      <c r="O22" s="376"/>
      <c r="P22" s="376"/>
      <c r="Q22" s="376"/>
      <c r="R22" s="376"/>
      <c r="S22" s="348"/>
      <c r="T22" s="196"/>
      <c r="U22" s="196"/>
      <c r="V22" s="196"/>
      <c r="W22" s="243" t="s">
        <v>123</v>
      </c>
      <c r="X22" s="243"/>
      <c r="Y22" s="243"/>
      <c r="Z22" s="243"/>
      <c r="AA22" s="509" t="s">
        <v>211</v>
      </c>
      <c r="AB22" s="434"/>
      <c r="AC22" s="450"/>
      <c r="AD22" s="38"/>
      <c r="AE22" s="38"/>
      <c r="AF22" s="38"/>
    </row>
    <row r="23" spans="1:52" s="289" customFormat="1" ht="19.7" customHeight="1">
      <c r="A23" s="130"/>
      <c r="B23" s="186" t="s">
        <v>45</v>
      </c>
      <c r="C23" s="145"/>
      <c r="D23" s="145"/>
      <c r="E23" s="145"/>
      <c r="F23" s="145"/>
      <c r="G23" s="342"/>
      <c r="H23" s="474"/>
      <c r="I23" s="482"/>
      <c r="J23" s="482"/>
      <c r="K23" s="482"/>
      <c r="L23" s="498"/>
      <c r="M23" s="366"/>
      <c r="N23" s="376"/>
      <c r="O23" s="376"/>
      <c r="P23" s="376"/>
      <c r="Q23" s="376"/>
      <c r="R23" s="376"/>
      <c r="S23" s="196"/>
      <c r="T23" s="196"/>
      <c r="U23" s="196"/>
      <c r="V23" s="196"/>
      <c r="W23" s="241" t="s">
        <v>22</v>
      </c>
      <c r="X23" s="241"/>
      <c r="Y23" s="241"/>
      <c r="Z23" s="241"/>
      <c r="AA23" s="509" t="s">
        <v>211</v>
      </c>
      <c r="AB23" s="434"/>
      <c r="AC23" s="450"/>
      <c r="AD23" s="38"/>
      <c r="AE23" s="38"/>
      <c r="AF23" s="38"/>
    </row>
    <row r="24" spans="1:52" s="289" customFormat="1" ht="19.7" customHeight="1">
      <c r="A24" s="130"/>
      <c r="B24" s="148">
        <f>VLOOKUP(B22,$AI$16:$AJ$18,2,FALSE)</f>
        <v>0</v>
      </c>
      <c r="C24" s="166"/>
      <c r="D24" s="327">
        <f>VLOOKUP(D22,$AK$16:$AL$19,2,FALSE)</f>
        <v>0</v>
      </c>
      <c r="E24" s="338"/>
      <c r="F24" s="338"/>
      <c r="G24" s="148"/>
      <c r="H24" s="475"/>
      <c r="I24" s="483"/>
      <c r="J24" s="483"/>
      <c r="K24" s="483"/>
      <c r="L24" s="499"/>
      <c r="M24" s="366"/>
      <c r="N24" s="376"/>
      <c r="O24" s="376"/>
      <c r="P24" s="376"/>
      <c r="Q24" s="376"/>
      <c r="R24" s="376"/>
      <c r="S24" s="196"/>
      <c r="T24" s="196"/>
      <c r="U24" s="196"/>
      <c r="V24" s="196"/>
      <c r="W24" s="242"/>
      <c r="X24" s="248"/>
      <c r="Y24" s="248"/>
      <c r="Z24" s="255" t="s">
        <v>6</v>
      </c>
      <c r="AA24" s="509" t="s">
        <v>211</v>
      </c>
      <c r="AB24" s="434"/>
      <c r="AC24" s="450"/>
      <c r="AD24" s="458"/>
      <c r="AE24" s="458"/>
      <c r="AF24" s="458"/>
    </row>
    <row r="25" spans="1:52" s="289" customFormat="1" ht="19.7" customHeight="1">
      <c r="A25" s="133">
        <v>3</v>
      </c>
      <c r="B25" s="307" t="s">
        <v>32</v>
      </c>
      <c r="C25" s="149"/>
      <c r="D25" s="307" t="s">
        <v>32</v>
      </c>
      <c r="E25" s="337"/>
      <c r="F25" s="337"/>
      <c r="G25" s="149"/>
      <c r="H25" s="476"/>
      <c r="I25" s="484"/>
      <c r="J25" s="484"/>
      <c r="K25" s="484"/>
      <c r="L25" s="500"/>
      <c r="M25" s="366"/>
      <c r="N25" s="376"/>
      <c r="O25" s="376"/>
      <c r="P25" s="376"/>
      <c r="Q25" s="376"/>
      <c r="R25" s="376"/>
      <c r="S25" s="348"/>
      <c r="T25" s="196"/>
      <c r="U25" s="196"/>
      <c r="V25" s="196"/>
      <c r="W25" s="243" t="s">
        <v>123</v>
      </c>
      <c r="X25" s="243"/>
      <c r="Y25" s="243"/>
      <c r="Z25" s="243"/>
      <c r="AA25" s="509" t="s">
        <v>211</v>
      </c>
      <c r="AB25" s="434"/>
      <c r="AC25" s="450"/>
      <c r="AD25" s="38"/>
      <c r="AE25" s="38"/>
      <c r="AF25" s="38"/>
    </row>
    <row r="26" spans="1:52" s="289" customFormat="1" ht="19.7" customHeight="1">
      <c r="A26" s="130"/>
      <c r="B26" s="186" t="s">
        <v>45</v>
      </c>
      <c r="C26" s="145"/>
      <c r="D26" s="145"/>
      <c r="E26" s="145"/>
      <c r="F26" s="145"/>
      <c r="G26" s="342"/>
      <c r="H26" s="474"/>
      <c r="I26" s="482"/>
      <c r="J26" s="482"/>
      <c r="K26" s="482"/>
      <c r="L26" s="498"/>
      <c r="M26" s="366"/>
      <c r="N26" s="376"/>
      <c r="O26" s="376"/>
      <c r="P26" s="376"/>
      <c r="Q26" s="376"/>
      <c r="R26" s="376"/>
      <c r="S26" s="196"/>
      <c r="T26" s="196"/>
      <c r="U26" s="196"/>
      <c r="V26" s="196"/>
      <c r="W26" s="241" t="s">
        <v>22</v>
      </c>
      <c r="X26" s="241"/>
      <c r="Y26" s="241"/>
      <c r="Z26" s="241"/>
      <c r="AA26" s="509" t="s">
        <v>211</v>
      </c>
      <c r="AB26" s="434"/>
      <c r="AC26" s="450"/>
      <c r="AD26" s="38"/>
      <c r="AE26" s="38"/>
      <c r="AF26" s="38"/>
    </row>
    <row r="27" spans="1:52" s="289" customFormat="1" ht="19.7" customHeight="1">
      <c r="A27" s="130"/>
      <c r="B27" s="148">
        <f>VLOOKUP(B25,$AI$16:$AJ$18,2,FALSE)</f>
        <v>0</v>
      </c>
      <c r="C27" s="166"/>
      <c r="D27" s="327">
        <f>VLOOKUP(D25,$AK$16:$AL$19,2,FALSE)</f>
        <v>0</v>
      </c>
      <c r="E27" s="338"/>
      <c r="F27" s="338"/>
      <c r="G27" s="148"/>
      <c r="H27" s="475"/>
      <c r="I27" s="483"/>
      <c r="J27" s="483"/>
      <c r="K27" s="483"/>
      <c r="L27" s="499"/>
      <c r="M27" s="366"/>
      <c r="N27" s="376"/>
      <c r="O27" s="376"/>
      <c r="P27" s="376"/>
      <c r="Q27" s="376"/>
      <c r="R27" s="376"/>
      <c r="S27" s="196"/>
      <c r="T27" s="196"/>
      <c r="U27" s="196"/>
      <c r="V27" s="196"/>
      <c r="W27" s="242"/>
      <c r="X27" s="248"/>
      <c r="Y27" s="248"/>
      <c r="Z27" s="255" t="s">
        <v>6</v>
      </c>
      <c r="AA27" s="509" t="s">
        <v>211</v>
      </c>
      <c r="AB27" s="434"/>
      <c r="AC27" s="450"/>
      <c r="AD27" s="458"/>
      <c r="AE27" s="458"/>
      <c r="AF27" s="458"/>
    </row>
    <row r="28" spans="1:52" s="289" customFormat="1" ht="19.7" customHeight="1">
      <c r="A28" s="133">
        <v>4</v>
      </c>
      <c r="B28" s="307" t="s">
        <v>32</v>
      </c>
      <c r="C28" s="149"/>
      <c r="D28" s="307" t="s">
        <v>32</v>
      </c>
      <c r="E28" s="337"/>
      <c r="F28" s="337"/>
      <c r="G28" s="149"/>
      <c r="H28" s="476"/>
      <c r="I28" s="484"/>
      <c r="J28" s="484"/>
      <c r="K28" s="484"/>
      <c r="L28" s="500"/>
      <c r="M28" s="366"/>
      <c r="N28" s="376"/>
      <c r="O28" s="376"/>
      <c r="P28" s="376"/>
      <c r="Q28" s="376"/>
      <c r="R28" s="376"/>
      <c r="S28" s="348"/>
      <c r="T28" s="196"/>
      <c r="U28" s="196"/>
      <c r="V28" s="196"/>
      <c r="W28" s="243" t="s">
        <v>123</v>
      </c>
      <c r="X28" s="243"/>
      <c r="Y28" s="243"/>
      <c r="Z28" s="243"/>
      <c r="AA28" s="509" t="s">
        <v>211</v>
      </c>
      <c r="AB28" s="434"/>
      <c r="AC28" s="450"/>
      <c r="AD28" s="38"/>
      <c r="AE28" s="38"/>
      <c r="AF28" s="38"/>
    </row>
    <row r="29" spans="1:52" s="289" customFormat="1" ht="19.7" customHeight="1">
      <c r="A29" s="130"/>
      <c r="B29" s="186" t="s">
        <v>45</v>
      </c>
      <c r="C29" s="145"/>
      <c r="D29" s="145"/>
      <c r="E29" s="145"/>
      <c r="F29" s="145"/>
      <c r="G29" s="342"/>
      <c r="H29" s="474"/>
      <c r="I29" s="482"/>
      <c r="J29" s="482"/>
      <c r="K29" s="482"/>
      <c r="L29" s="498"/>
      <c r="M29" s="366"/>
      <c r="N29" s="376"/>
      <c r="O29" s="376"/>
      <c r="P29" s="376"/>
      <c r="Q29" s="376"/>
      <c r="R29" s="376"/>
      <c r="S29" s="196"/>
      <c r="T29" s="196"/>
      <c r="U29" s="196"/>
      <c r="V29" s="196"/>
      <c r="W29" s="241" t="s">
        <v>22</v>
      </c>
      <c r="X29" s="241"/>
      <c r="Y29" s="241"/>
      <c r="Z29" s="241"/>
      <c r="AA29" s="509" t="s">
        <v>211</v>
      </c>
      <c r="AB29" s="434"/>
      <c r="AC29" s="450"/>
      <c r="AD29" s="38"/>
      <c r="AE29" s="38"/>
      <c r="AF29" s="38"/>
    </row>
    <row r="30" spans="1:52" s="289" customFormat="1" ht="19.7" customHeight="1">
      <c r="A30" s="130"/>
      <c r="B30" s="148">
        <f>VLOOKUP(B28,$AI$16:$AJ$18,2,FALSE)</f>
        <v>0</v>
      </c>
      <c r="C30" s="166"/>
      <c r="D30" s="327">
        <f>VLOOKUP(D28,$AK$16:$AL$19,2,FALSE)</f>
        <v>0</v>
      </c>
      <c r="E30" s="338"/>
      <c r="F30" s="338"/>
      <c r="G30" s="148"/>
      <c r="H30" s="475"/>
      <c r="I30" s="483"/>
      <c r="J30" s="483"/>
      <c r="K30" s="483"/>
      <c r="L30" s="499"/>
      <c r="M30" s="366"/>
      <c r="N30" s="376"/>
      <c r="O30" s="376"/>
      <c r="P30" s="376"/>
      <c r="Q30" s="376"/>
      <c r="R30" s="376"/>
      <c r="S30" s="196"/>
      <c r="T30" s="196"/>
      <c r="U30" s="196"/>
      <c r="V30" s="196"/>
      <c r="W30" s="242"/>
      <c r="X30" s="248"/>
      <c r="Y30" s="248"/>
      <c r="Z30" s="255" t="s">
        <v>6</v>
      </c>
      <c r="AA30" s="509" t="s">
        <v>211</v>
      </c>
      <c r="AB30" s="434"/>
      <c r="AC30" s="450"/>
      <c r="AD30" s="458"/>
      <c r="AE30" s="458"/>
      <c r="AF30" s="458"/>
    </row>
    <row r="31" spans="1:52" s="289" customFormat="1" ht="19.7" customHeight="1">
      <c r="A31" s="133">
        <v>5</v>
      </c>
      <c r="B31" s="307" t="s">
        <v>32</v>
      </c>
      <c r="C31" s="149"/>
      <c r="D31" s="307" t="s">
        <v>32</v>
      </c>
      <c r="E31" s="337"/>
      <c r="F31" s="337"/>
      <c r="G31" s="149"/>
      <c r="H31" s="476"/>
      <c r="I31" s="484"/>
      <c r="J31" s="484"/>
      <c r="K31" s="484"/>
      <c r="L31" s="500"/>
      <c r="M31" s="366"/>
      <c r="N31" s="376"/>
      <c r="O31" s="376"/>
      <c r="P31" s="376"/>
      <c r="Q31" s="376"/>
      <c r="R31" s="376"/>
      <c r="S31" s="348"/>
      <c r="T31" s="196"/>
      <c r="U31" s="196"/>
      <c r="V31" s="196"/>
      <c r="W31" s="243" t="s">
        <v>123</v>
      </c>
      <c r="X31" s="243"/>
      <c r="Y31" s="243"/>
      <c r="Z31" s="243"/>
      <c r="AA31" s="509" t="s">
        <v>211</v>
      </c>
      <c r="AB31" s="434"/>
      <c r="AC31" s="450"/>
      <c r="AD31" s="38"/>
      <c r="AE31" s="38"/>
      <c r="AF31" s="38"/>
    </row>
    <row r="32" spans="1:52" s="289" customFormat="1" ht="19.7" customHeight="1">
      <c r="A32" s="130"/>
      <c r="B32" s="186" t="s">
        <v>45</v>
      </c>
      <c r="C32" s="145"/>
      <c r="D32" s="145"/>
      <c r="E32" s="145"/>
      <c r="F32" s="145"/>
      <c r="G32" s="342"/>
      <c r="H32" s="474"/>
      <c r="I32" s="482"/>
      <c r="J32" s="482"/>
      <c r="K32" s="482"/>
      <c r="L32" s="498"/>
      <c r="M32" s="366"/>
      <c r="N32" s="376"/>
      <c r="O32" s="376"/>
      <c r="P32" s="376"/>
      <c r="Q32" s="376"/>
      <c r="R32" s="376"/>
      <c r="S32" s="196"/>
      <c r="T32" s="196"/>
      <c r="U32" s="196"/>
      <c r="V32" s="196"/>
      <c r="W32" s="241" t="s">
        <v>22</v>
      </c>
      <c r="X32" s="241"/>
      <c r="Y32" s="241"/>
      <c r="Z32" s="241"/>
      <c r="AA32" s="509" t="s">
        <v>211</v>
      </c>
      <c r="AB32" s="434"/>
      <c r="AC32" s="450"/>
      <c r="AD32" s="38"/>
      <c r="AE32" s="38"/>
      <c r="AF32" s="38"/>
    </row>
    <row r="33" spans="1:43" s="289" customFormat="1" ht="19.7" customHeight="1">
      <c r="A33" s="295"/>
      <c r="B33" s="150">
        <f>VLOOKUP(B31,$AI$16:$AJ$18,2,FALSE)</f>
        <v>0</v>
      </c>
      <c r="C33" s="168"/>
      <c r="D33" s="326">
        <f>VLOOKUP(D31,$AK$16:$AL$19,2,FALSE)</f>
        <v>0</v>
      </c>
      <c r="E33" s="336"/>
      <c r="F33" s="336"/>
      <c r="G33" s="150"/>
      <c r="H33" s="477"/>
      <c r="I33" s="485"/>
      <c r="J33" s="485"/>
      <c r="K33" s="485"/>
      <c r="L33" s="501"/>
      <c r="M33" s="368"/>
      <c r="N33" s="378"/>
      <c r="O33" s="378"/>
      <c r="P33" s="378"/>
      <c r="Q33" s="378"/>
      <c r="R33" s="378"/>
      <c r="S33" s="353"/>
      <c r="T33" s="353"/>
      <c r="U33" s="353"/>
      <c r="V33" s="353"/>
      <c r="W33" s="393"/>
      <c r="X33" s="394"/>
      <c r="Y33" s="394"/>
      <c r="Z33" s="404" t="s">
        <v>6</v>
      </c>
      <c r="AA33" s="509" t="s">
        <v>211</v>
      </c>
      <c r="AB33" s="434"/>
      <c r="AC33" s="450"/>
      <c r="AD33" s="458"/>
      <c r="AE33" s="458"/>
      <c r="AF33" s="458"/>
    </row>
    <row r="34" spans="1:43" s="289" customFormat="1" ht="19.7" customHeight="1">
      <c r="A34" s="296" t="s">
        <v>193</v>
      </c>
      <c r="B34" s="308" t="s">
        <v>12</v>
      </c>
      <c r="C34" s="308"/>
      <c r="D34" s="308"/>
      <c r="E34" s="308"/>
      <c r="F34" s="308" t="s">
        <v>58</v>
      </c>
      <c r="G34" s="308"/>
      <c r="H34" s="308"/>
      <c r="I34" s="308"/>
      <c r="J34" s="486" t="s">
        <v>59</v>
      </c>
      <c r="K34" s="490"/>
      <c r="L34" s="490"/>
      <c r="M34" s="502"/>
      <c r="N34" s="354" t="s">
        <v>43</v>
      </c>
      <c r="O34" s="354"/>
      <c r="P34" s="354"/>
      <c r="Q34" s="354"/>
      <c r="R34" s="354" t="s">
        <v>60</v>
      </c>
      <c r="S34" s="354"/>
      <c r="T34" s="354"/>
      <c r="U34" s="354"/>
      <c r="V34" s="354" t="s">
        <v>42</v>
      </c>
      <c r="W34" s="354"/>
      <c r="X34" s="354"/>
      <c r="Y34" s="354"/>
      <c r="Z34" s="405"/>
      <c r="AA34" s="421"/>
      <c r="AB34" s="421"/>
      <c r="AC34" s="451"/>
      <c r="AD34" s="458"/>
      <c r="AE34" s="458"/>
    </row>
    <row r="35" spans="1:43" s="289" customFormat="1" ht="19.7" customHeight="1">
      <c r="A35" s="297"/>
      <c r="B35" s="309" t="s">
        <v>53</v>
      </c>
      <c r="C35" s="309"/>
      <c r="D35" s="328">
        <v>4</v>
      </c>
      <c r="E35" s="339"/>
      <c r="F35" s="309" t="s">
        <v>53</v>
      </c>
      <c r="G35" s="309"/>
      <c r="H35" s="328">
        <v>4</v>
      </c>
      <c r="I35" s="339"/>
      <c r="J35" s="487" t="s">
        <v>53</v>
      </c>
      <c r="K35" s="491"/>
      <c r="L35" s="328">
        <v>4</v>
      </c>
      <c r="M35" s="339"/>
      <c r="N35" s="309" t="s">
        <v>53</v>
      </c>
      <c r="O35" s="309"/>
      <c r="P35" s="328">
        <v>4</v>
      </c>
      <c r="Q35" s="339"/>
      <c r="R35" s="309" t="s">
        <v>53</v>
      </c>
      <c r="S35" s="309"/>
      <c r="T35" s="328">
        <v>4</v>
      </c>
      <c r="U35" s="339"/>
      <c r="V35" s="390">
        <f>SUM(B36:U37)</f>
        <v>0</v>
      </c>
      <c r="W35" s="390"/>
      <c r="X35" s="390"/>
      <c r="Y35" s="390"/>
      <c r="Z35" s="406"/>
      <c r="AA35" s="422"/>
      <c r="AB35" s="422"/>
      <c r="AC35" s="439"/>
      <c r="AD35" s="458"/>
      <c r="AE35" s="458"/>
    </row>
    <row r="36" spans="1:43" s="289" customFormat="1" ht="18" customHeight="1">
      <c r="A36" s="297"/>
      <c r="B36" s="310">
        <f>D35*B21*D21</f>
        <v>0</v>
      </c>
      <c r="C36" s="310"/>
      <c r="D36" s="310"/>
      <c r="E36" s="310"/>
      <c r="F36" s="310">
        <f>H35*B24*D24</f>
        <v>0</v>
      </c>
      <c r="G36" s="310"/>
      <c r="H36" s="310"/>
      <c r="I36" s="310"/>
      <c r="J36" s="488">
        <f>L35*B27*D27</f>
        <v>0</v>
      </c>
      <c r="K36" s="492"/>
      <c r="L36" s="492"/>
      <c r="M36" s="503"/>
      <c r="N36" s="310">
        <f>P35*B30*D30</f>
        <v>0</v>
      </c>
      <c r="O36" s="310"/>
      <c r="P36" s="310"/>
      <c r="Q36" s="310"/>
      <c r="R36" s="310">
        <f>T35*B33*D33</f>
        <v>0</v>
      </c>
      <c r="S36" s="310"/>
      <c r="T36" s="310"/>
      <c r="U36" s="310"/>
      <c r="V36" s="390"/>
      <c r="W36" s="390"/>
      <c r="X36" s="390"/>
      <c r="Y36" s="390"/>
      <c r="Z36" s="407"/>
      <c r="AA36" s="422"/>
      <c r="AB36" s="422"/>
      <c r="AC36" s="439"/>
      <c r="AD36" s="458"/>
      <c r="AE36" s="458"/>
    </row>
    <row r="37" spans="1:43" s="289" customFormat="1" ht="18" customHeight="1">
      <c r="A37" s="297"/>
      <c r="B37" s="310"/>
      <c r="C37" s="310"/>
      <c r="D37" s="310"/>
      <c r="E37" s="310"/>
      <c r="F37" s="310"/>
      <c r="G37" s="310"/>
      <c r="H37" s="310"/>
      <c r="I37" s="310"/>
      <c r="J37" s="489"/>
      <c r="K37" s="493"/>
      <c r="L37" s="493"/>
      <c r="M37" s="504"/>
      <c r="N37" s="310"/>
      <c r="O37" s="310"/>
      <c r="P37" s="310"/>
      <c r="Q37" s="310"/>
      <c r="R37" s="310"/>
      <c r="S37" s="310"/>
      <c r="T37" s="310"/>
      <c r="U37" s="310"/>
      <c r="V37" s="390"/>
      <c r="W37" s="390"/>
      <c r="X37" s="390"/>
      <c r="Y37" s="390"/>
      <c r="Z37" s="408"/>
      <c r="AA37" s="423"/>
      <c r="AB37" s="423"/>
      <c r="AC37" s="452"/>
      <c r="AD37" s="458"/>
      <c r="AE37" s="458"/>
      <c r="AH37" s="17"/>
      <c r="AI37" s="17"/>
      <c r="AJ37" s="17"/>
      <c r="AK37" s="17"/>
      <c r="AL37" s="17"/>
      <c r="AM37" s="17"/>
      <c r="AN37" s="17"/>
      <c r="AO37" s="17"/>
      <c r="AP37" s="17"/>
    </row>
    <row r="38" spans="1:43" s="289" customFormat="1" ht="19.7" customHeight="1">
      <c r="A38" s="298" t="s">
        <v>61</v>
      </c>
      <c r="B38" s="467" t="s">
        <v>192</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453"/>
      <c r="AD38" s="458"/>
      <c r="AE38" s="458"/>
      <c r="AF38" s="458"/>
      <c r="AI38" s="17"/>
      <c r="AJ38" s="17"/>
      <c r="AK38" s="17"/>
      <c r="AL38" s="17"/>
      <c r="AM38" s="17"/>
      <c r="AN38" s="17"/>
      <c r="AO38" s="17"/>
      <c r="AP38" s="17"/>
      <c r="AQ38" s="17"/>
    </row>
    <row r="39" spans="1:43" s="289" customFormat="1" ht="19.7" customHeight="1">
      <c r="A39" s="299"/>
      <c r="B39" s="468" t="s">
        <v>214</v>
      </c>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454"/>
      <c r="AD39" s="458"/>
      <c r="AE39" s="458"/>
      <c r="AF39" s="458"/>
      <c r="AI39" s="17"/>
      <c r="AJ39" s="17"/>
      <c r="AK39" s="17"/>
      <c r="AL39" s="17"/>
      <c r="AM39" s="17"/>
      <c r="AN39" s="17"/>
      <c r="AO39" s="17"/>
      <c r="AP39" s="17"/>
      <c r="AQ39" s="17"/>
    </row>
    <row r="40" spans="1:43" ht="19.7" customHeight="1">
      <c r="A40" s="299"/>
      <c r="B40" s="313" t="s">
        <v>62</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455"/>
    </row>
    <row r="41" spans="1:43" ht="19.7" customHeight="1">
      <c r="A41" s="300"/>
      <c r="B41" s="469" t="str">
        <v>４．記載できる実績、添付する資料については、様式第４号と同様です。</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456"/>
    </row>
    <row r="42" spans="1:43" ht="12.75" customHeight="1">
      <c r="A42" s="38"/>
      <c r="B42" s="38"/>
      <c r="C42" s="38"/>
      <c r="D42" s="38"/>
      <c r="E42" s="38"/>
    </row>
    <row r="43" spans="1:43" ht="12.75" customHeight="1">
      <c r="A43" s="38"/>
      <c r="B43" s="38"/>
      <c r="C43" s="38"/>
      <c r="D43" s="38"/>
      <c r="E43" s="38"/>
    </row>
  </sheetData>
  <mergeCells count="173">
    <mergeCell ref="A1:F1"/>
    <mergeCell ref="A3:B3"/>
    <mergeCell ref="C3:M3"/>
    <mergeCell ref="N3:Q3"/>
    <mergeCell ref="R3:Y3"/>
    <mergeCell ref="AA3:AB3"/>
    <mergeCell ref="A4:B4"/>
    <mergeCell ref="C4:M4"/>
    <mergeCell ref="N4:O4"/>
    <mergeCell ref="P4:U4"/>
    <mergeCell ref="V4:Y4"/>
    <mergeCell ref="Z4:AB4"/>
    <mergeCell ref="A6:J6"/>
    <mergeCell ref="N6:Q6"/>
    <mergeCell ref="W6:X6"/>
    <mergeCell ref="A7:J7"/>
    <mergeCell ref="N7:Q7"/>
    <mergeCell ref="W7:X7"/>
    <mergeCell ref="A8:J8"/>
    <mergeCell ref="N8:Q8"/>
    <mergeCell ref="W8:X8"/>
    <mergeCell ref="A9:J9"/>
    <mergeCell ref="N9:Q9"/>
    <mergeCell ref="W9:X9"/>
    <mergeCell ref="A10:J10"/>
    <mergeCell ref="N10:Q10"/>
    <mergeCell ref="W10:X10"/>
    <mergeCell ref="B12:C12"/>
    <mergeCell ref="D12:G12"/>
    <mergeCell ref="M12:R12"/>
    <mergeCell ref="S12:Z12"/>
    <mergeCell ref="AA12:AC12"/>
    <mergeCell ref="W13:Z13"/>
    <mergeCell ref="AA13:AC13"/>
    <mergeCell ref="W14:Z14"/>
    <mergeCell ref="AA14:AC14"/>
    <mergeCell ref="M15:R15"/>
    <mergeCell ref="W15:Z15"/>
    <mergeCell ref="AA15:AC15"/>
    <mergeCell ref="B16:C16"/>
    <mergeCell ref="D16:G16"/>
    <mergeCell ref="M16:R16"/>
    <mergeCell ref="W16:Z16"/>
    <mergeCell ref="AA16:AC16"/>
    <mergeCell ref="B17:G17"/>
    <mergeCell ref="M17:R17"/>
    <mergeCell ref="W17:Z17"/>
    <mergeCell ref="AA17:AC17"/>
    <mergeCell ref="B18:C18"/>
    <mergeCell ref="D18:G18"/>
    <mergeCell ref="M18:R18"/>
    <mergeCell ref="W18:Y18"/>
    <mergeCell ref="AA18:AC18"/>
    <mergeCell ref="B19:C19"/>
    <mergeCell ref="D19:G19"/>
    <mergeCell ref="M19:R19"/>
    <mergeCell ref="W19:Z19"/>
    <mergeCell ref="AA19:AC19"/>
    <mergeCell ref="B20:G20"/>
    <mergeCell ref="M20:R20"/>
    <mergeCell ref="W20:Z20"/>
    <mergeCell ref="AA20:AC20"/>
    <mergeCell ref="B21:C21"/>
    <mergeCell ref="D21:G21"/>
    <mergeCell ref="M21:R21"/>
    <mergeCell ref="W21:Y21"/>
    <mergeCell ref="AA21:AC21"/>
    <mergeCell ref="B22:C22"/>
    <mergeCell ref="D22:G22"/>
    <mergeCell ref="M22:R22"/>
    <mergeCell ref="W22:Z22"/>
    <mergeCell ref="AA22:AC22"/>
    <mergeCell ref="B23:G23"/>
    <mergeCell ref="M23:R23"/>
    <mergeCell ref="W23:Z23"/>
    <mergeCell ref="AA23:AC23"/>
    <mergeCell ref="B24:C24"/>
    <mergeCell ref="D24:G24"/>
    <mergeCell ref="M24:R24"/>
    <mergeCell ref="W24:Y24"/>
    <mergeCell ref="AA24:AC24"/>
    <mergeCell ref="B25:C25"/>
    <mergeCell ref="D25:G25"/>
    <mergeCell ref="M25:R25"/>
    <mergeCell ref="W25:Z25"/>
    <mergeCell ref="AA25:AC25"/>
    <mergeCell ref="B26:G26"/>
    <mergeCell ref="M26:R26"/>
    <mergeCell ref="W26:Z26"/>
    <mergeCell ref="AA26:AC26"/>
    <mergeCell ref="B27:C27"/>
    <mergeCell ref="D27:G27"/>
    <mergeCell ref="M27:R27"/>
    <mergeCell ref="W27:Y27"/>
    <mergeCell ref="AA27:AC27"/>
    <mergeCell ref="B28:C28"/>
    <mergeCell ref="D28:G28"/>
    <mergeCell ref="M28:R28"/>
    <mergeCell ref="W28:Z28"/>
    <mergeCell ref="AA28:AC28"/>
    <mergeCell ref="B29:G29"/>
    <mergeCell ref="M29:R29"/>
    <mergeCell ref="W29:Z29"/>
    <mergeCell ref="AA29:AC29"/>
    <mergeCell ref="B30:C30"/>
    <mergeCell ref="D30:G30"/>
    <mergeCell ref="M30:R30"/>
    <mergeCell ref="W30:Y30"/>
    <mergeCell ref="AA30:AC30"/>
    <mergeCell ref="B31:C31"/>
    <mergeCell ref="D31:G31"/>
    <mergeCell ref="M31:R31"/>
    <mergeCell ref="W31:Z31"/>
    <mergeCell ref="AA31:AC31"/>
    <mergeCell ref="B32:G32"/>
    <mergeCell ref="M32:R32"/>
    <mergeCell ref="W32:Z32"/>
    <mergeCell ref="AA32:AC32"/>
    <mergeCell ref="B33:C33"/>
    <mergeCell ref="D33:G33"/>
    <mergeCell ref="M33:R33"/>
    <mergeCell ref="W33:Y33"/>
    <mergeCell ref="AA33:AC33"/>
    <mergeCell ref="B34:E34"/>
    <mergeCell ref="F34:I34"/>
    <mergeCell ref="J34:M34"/>
    <mergeCell ref="N34:Q34"/>
    <mergeCell ref="R34:U34"/>
    <mergeCell ref="V34:Y34"/>
    <mergeCell ref="Z34:AC34"/>
    <mergeCell ref="B35:C35"/>
    <mergeCell ref="D35:E35"/>
    <mergeCell ref="F35:G35"/>
    <mergeCell ref="H35:I35"/>
    <mergeCell ref="J35:K35"/>
    <mergeCell ref="L35:M35"/>
    <mergeCell ref="N35:O35"/>
    <mergeCell ref="P35:Q35"/>
    <mergeCell ref="R35:S35"/>
    <mergeCell ref="T35:U35"/>
    <mergeCell ref="A12:A15"/>
    <mergeCell ref="H12:L15"/>
    <mergeCell ref="B13:C15"/>
    <mergeCell ref="D13:G15"/>
    <mergeCell ref="M13:R14"/>
    <mergeCell ref="S13:V15"/>
    <mergeCell ref="A16:A18"/>
    <mergeCell ref="H16:L18"/>
    <mergeCell ref="S16:V18"/>
    <mergeCell ref="A19:A21"/>
    <mergeCell ref="H19:L21"/>
    <mergeCell ref="S19:V21"/>
    <mergeCell ref="A22:A24"/>
    <mergeCell ref="H22:L24"/>
    <mergeCell ref="S22:V24"/>
    <mergeCell ref="A25:A27"/>
    <mergeCell ref="H25:L27"/>
    <mergeCell ref="S25:V27"/>
    <mergeCell ref="A28:A30"/>
    <mergeCell ref="H28:L30"/>
    <mergeCell ref="S28:V30"/>
    <mergeCell ref="A31:A33"/>
    <mergeCell ref="H31:L33"/>
    <mergeCell ref="S31:V33"/>
    <mergeCell ref="A34:A37"/>
    <mergeCell ref="V35:Y37"/>
    <mergeCell ref="Z35:AC37"/>
    <mergeCell ref="B36:E37"/>
    <mergeCell ref="F36:I37"/>
    <mergeCell ref="J36:M37"/>
    <mergeCell ref="N36:Q37"/>
    <mergeCell ref="R36:U37"/>
    <mergeCell ref="A38:A41"/>
  </mergeCells>
  <phoneticPr fontId="1"/>
  <dataValidations count="2">
    <dataValidation type="list" allowBlank="1" showDropDown="0" showInputMessage="1" showErrorMessage="1" sqref="D19:G19 D31:G31 D28:G28 D25:G25 D22:G22 D16:G16">
      <formula1>$AK$16:$AK$19</formula1>
    </dataValidation>
    <dataValidation type="list" allowBlank="1" showDropDown="0" showInputMessage="1" showErrorMessage="1" sqref="B16:C16 B31:C31 B28:C28 B25:C25 B22:C22 B19:C19">
      <formula1>$AI$16:$AI$18</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Z42"/>
  <sheetViews>
    <sheetView showGridLines="0" view="pageBreakPreview" topLeftCell="A22" zoomScale="85" zoomScaleSheetLayoutView="85" workbookViewId="0">
      <selection activeCell="AI32" sqref="AI32"/>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15.75" style="17" bestFit="1" customWidth="1"/>
    <col min="36" max="36" width="4.625" style="17" bestFit="1" customWidth="1"/>
    <col min="37" max="37" width="14.875" style="17" bestFit="1" customWidth="1"/>
    <col min="38" max="38" width="4.625" style="17" bestFit="1" customWidth="1"/>
    <col min="39" max="39" width="25.75" style="17" bestFit="1" customWidth="1"/>
    <col min="40" max="40" width="4.625" style="17" bestFit="1" customWidth="1"/>
    <col min="41" max="41" width="17.375" style="17" bestFit="1" customWidth="1"/>
    <col min="42" max="42" width="4.625" style="17" bestFit="1" customWidth="1"/>
    <col min="43" max="16384" width="13" style="17"/>
  </cols>
  <sheetData>
    <row r="1" spans="1:51" ht="19.5" customHeight="1">
      <c r="A1" s="60" t="str">
        <v>様式第５号３</v>
      </c>
      <c r="B1" s="60"/>
      <c r="C1" s="60"/>
      <c r="D1" s="60"/>
      <c r="E1" s="60"/>
      <c r="F1" s="60"/>
    </row>
    <row r="2" spans="1:51" ht="19.5" customHeight="1">
      <c r="A2" s="290" t="s">
        <v>24</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1:51"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51"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51" s="289" customFormat="1" ht="19.7"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505"/>
      <c r="Z5" s="506"/>
      <c r="AA5" s="507"/>
      <c r="AB5" s="507"/>
      <c r="AC5" s="510"/>
      <c r="AD5" s="73"/>
      <c r="AE5" s="73"/>
      <c r="AF5" s="73"/>
    </row>
    <row r="6" spans="1:51" s="289" customFormat="1" ht="19.7" customHeight="1">
      <c r="A6" s="465" t="s">
        <v>191</v>
      </c>
      <c r="B6" s="466"/>
      <c r="C6" s="466"/>
      <c r="D6" s="466"/>
      <c r="E6" s="466"/>
      <c r="F6" s="466"/>
      <c r="G6" s="466"/>
      <c r="H6" s="466"/>
      <c r="I6" s="466"/>
      <c r="J6" s="466"/>
      <c r="K6" s="355" t="s">
        <v>108</v>
      </c>
      <c r="L6" s="357"/>
      <c r="M6" s="357"/>
      <c r="N6" s="370"/>
      <c r="O6" s="370"/>
      <c r="P6" s="370"/>
      <c r="Q6" s="370"/>
      <c r="R6" s="355" t="s">
        <v>56</v>
      </c>
      <c r="S6" s="382"/>
      <c r="T6" s="385"/>
      <c r="U6" s="385"/>
      <c r="V6" s="385"/>
      <c r="W6" s="370"/>
      <c r="X6" s="370"/>
      <c r="Y6" s="397" t="s">
        <v>107</v>
      </c>
      <c r="Z6" s="402"/>
      <c r="AA6" s="411"/>
      <c r="AB6" s="425"/>
      <c r="AC6" s="439"/>
      <c r="AD6" s="73"/>
      <c r="AE6" s="73"/>
      <c r="AF6" s="73"/>
      <c r="AI6" s="459"/>
      <c r="AJ6" s="461"/>
      <c r="AK6" s="462"/>
      <c r="AL6" s="461"/>
      <c r="AM6" s="462"/>
      <c r="AN6" s="461"/>
      <c r="AP6" s="463"/>
    </row>
    <row r="7" spans="1:51" s="289" customFormat="1" ht="19.7"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60"/>
      <c r="AJ7" s="461"/>
      <c r="AK7" s="462"/>
      <c r="AL7" s="461"/>
      <c r="AM7" s="462"/>
      <c r="AN7" s="461"/>
      <c r="AO7" s="459"/>
      <c r="AP7" s="463"/>
    </row>
    <row r="8" spans="1:51" s="289" customFormat="1" ht="19.7" customHeight="1">
      <c r="A8" s="465" t="s">
        <v>191</v>
      </c>
      <c r="B8" s="466"/>
      <c r="C8" s="466"/>
      <c r="D8" s="466"/>
      <c r="E8" s="466"/>
      <c r="F8" s="466"/>
      <c r="G8" s="466"/>
      <c r="H8" s="466"/>
      <c r="I8" s="466"/>
      <c r="J8" s="466"/>
      <c r="K8" s="356" t="s">
        <v>108</v>
      </c>
      <c r="L8" s="358"/>
      <c r="M8" s="358"/>
      <c r="N8" s="371"/>
      <c r="O8" s="371"/>
      <c r="P8" s="371"/>
      <c r="Q8" s="371"/>
      <c r="R8" s="356" t="s">
        <v>56</v>
      </c>
      <c r="S8" s="383"/>
      <c r="T8" s="386"/>
      <c r="U8" s="386"/>
      <c r="V8" s="386"/>
      <c r="W8" s="371"/>
      <c r="X8" s="371"/>
      <c r="Y8" s="398" t="s">
        <v>107</v>
      </c>
      <c r="Z8" s="402"/>
      <c r="AA8" s="411"/>
      <c r="AB8" s="422"/>
      <c r="AC8" s="439"/>
      <c r="AD8" s="73"/>
      <c r="AE8" s="73"/>
      <c r="AF8" s="73"/>
      <c r="AI8" s="460"/>
      <c r="AJ8" s="461"/>
      <c r="AK8" s="462"/>
      <c r="AM8" s="462"/>
      <c r="AN8" s="461"/>
      <c r="AO8" s="459"/>
      <c r="AP8" s="464"/>
    </row>
    <row r="9" spans="1:51" s="289" customFormat="1" ht="19.7" customHeight="1">
      <c r="A9" s="465" t="s">
        <v>191</v>
      </c>
      <c r="B9" s="466"/>
      <c r="C9" s="466"/>
      <c r="D9" s="466"/>
      <c r="E9" s="466"/>
      <c r="F9" s="466"/>
      <c r="G9" s="466"/>
      <c r="H9" s="466"/>
      <c r="I9" s="466"/>
      <c r="J9" s="466"/>
      <c r="K9" s="356" t="s">
        <v>108</v>
      </c>
      <c r="L9" s="358"/>
      <c r="M9" s="358"/>
      <c r="N9" s="372"/>
      <c r="O9" s="372"/>
      <c r="P9" s="372"/>
      <c r="Q9" s="372"/>
      <c r="R9" s="381" t="s">
        <v>56</v>
      </c>
      <c r="S9" s="384"/>
      <c r="T9" s="387"/>
      <c r="U9" s="387"/>
      <c r="V9" s="387"/>
      <c r="W9" s="371"/>
      <c r="X9" s="371"/>
      <c r="Y9" s="398" t="s">
        <v>107</v>
      </c>
      <c r="Z9" s="403"/>
      <c r="AA9" s="412"/>
      <c r="AB9" s="426"/>
      <c r="AC9" s="441"/>
      <c r="AD9" s="73"/>
      <c r="AE9" s="73"/>
      <c r="AF9" s="73"/>
      <c r="AI9" s="460"/>
      <c r="AJ9" s="461"/>
      <c r="AO9" s="459"/>
      <c r="AP9" s="463"/>
    </row>
    <row r="10" spans="1:51" s="289" customFormat="1" ht="19.7" customHeight="1">
      <c r="A10" s="294" t="str">
        <v>⑦平成２５年 ４ 月 １ 日以降業務の実績</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442"/>
      <c r="AD10" s="73"/>
      <c r="AE10" s="73"/>
      <c r="AF10" s="73"/>
      <c r="AO10" s="459"/>
      <c r="AP10" s="463"/>
    </row>
    <row r="11" spans="1:51" s="289" customFormat="1" ht="19.7" customHeight="1">
      <c r="A11" s="126" t="s">
        <v>84</v>
      </c>
      <c r="B11" s="141" t="s">
        <v>110</v>
      </c>
      <c r="C11" s="159"/>
      <c r="D11" s="141" t="s">
        <v>52</v>
      </c>
      <c r="E11" s="329"/>
      <c r="F11" s="329"/>
      <c r="G11" s="159"/>
      <c r="H11" s="344" t="s">
        <v>29</v>
      </c>
      <c r="I11" s="349"/>
      <c r="J11" s="349"/>
      <c r="K11" s="349"/>
      <c r="L11" s="359"/>
      <c r="M11" s="206" t="s">
        <v>111</v>
      </c>
      <c r="N11" s="218"/>
      <c r="O11" s="218"/>
      <c r="P11" s="218"/>
      <c r="Q11" s="218"/>
      <c r="R11" s="228"/>
      <c r="S11" s="232" t="s">
        <v>2</v>
      </c>
      <c r="T11" s="232"/>
      <c r="U11" s="232"/>
      <c r="V11" s="232"/>
      <c r="W11" s="232"/>
      <c r="X11" s="232"/>
      <c r="Y11" s="232"/>
      <c r="Z11" s="232"/>
      <c r="AA11" s="413" t="s">
        <v>57</v>
      </c>
      <c r="AB11" s="427"/>
      <c r="AC11" s="443"/>
      <c r="AD11" s="457"/>
      <c r="AE11" s="457"/>
    </row>
    <row r="12" spans="1:51" s="289" customFormat="1" ht="19.7" customHeight="1">
      <c r="A12" s="127"/>
      <c r="B12" s="142" t="s">
        <v>86</v>
      </c>
      <c r="C12" s="160"/>
      <c r="D12" s="143" t="s">
        <v>66</v>
      </c>
      <c r="E12" s="330"/>
      <c r="F12" s="330"/>
      <c r="G12" s="161"/>
      <c r="H12" s="345"/>
      <c r="I12" s="350"/>
      <c r="J12" s="350"/>
      <c r="K12" s="350"/>
      <c r="L12" s="360"/>
      <c r="M12" s="207" t="s">
        <v>112</v>
      </c>
      <c r="N12" s="219"/>
      <c r="O12" s="219"/>
      <c r="P12" s="219"/>
      <c r="Q12" s="219"/>
      <c r="R12" s="229"/>
      <c r="S12" s="63" t="s">
        <v>30</v>
      </c>
      <c r="T12" s="63"/>
      <c r="U12" s="63"/>
      <c r="V12" s="63"/>
      <c r="W12" s="63" t="s">
        <v>113</v>
      </c>
      <c r="X12" s="63"/>
      <c r="Y12" s="63"/>
      <c r="Z12" s="63"/>
      <c r="AA12" s="414" t="s">
        <v>114</v>
      </c>
      <c r="AB12" s="428"/>
      <c r="AC12" s="444"/>
      <c r="AD12" s="38"/>
      <c r="AE12" s="38"/>
    </row>
    <row r="13" spans="1:51" s="289" customFormat="1" ht="19.7" customHeight="1">
      <c r="A13" s="127"/>
      <c r="B13" s="142"/>
      <c r="C13" s="160"/>
      <c r="D13" s="321"/>
      <c r="E13" s="331"/>
      <c r="F13" s="331"/>
      <c r="G13" s="340"/>
      <c r="H13" s="345"/>
      <c r="I13" s="350"/>
      <c r="J13" s="350"/>
      <c r="K13" s="350"/>
      <c r="L13" s="360"/>
      <c r="M13" s="208"/>
      <c r="N13" s="220"/>
      <c r="O13" s="220"/>
      <c r="P13" s="220"/>
      <c r="Q13" s="220"/>
      <c r="R13" s="230"/>
      <c r="S13" s="63"/>
      <c r="T13" s="63"/>
      <c r="U13" s="63"/>
      <c r="V13" s="63"/>
      <c r="W13" s="63" t="s">
        <v>115</v>
      </c>
      <c r="X13" s="63"/>
      <c r="Y13" s="63"/>
      <c r="Z13" s="63"/>
      <c r="AA13" s="414" t="s">
        <v>116</v>
      </c>
      <c r="AB13" s="428"/>
      <c r="AC13" s="444"/>
      <c r="AD13" s="38"/>
      <c r="AE13" s="38"/>
    </row>
    <row r="14" spans="1:51" s="289" customFormat="1" ht="19.7" customHeight="1">
      <c r="A14" s="128"/>
      <c r="B14" s="143"/>
      <c r="C14" s="161"/>
      <c r="D14" s="322"/>
      <c r="E14" s="332"/>
      <c r="F14" s="332"/>
      <c r="G14" s="341"/>
      <c r="H14" s="346"/>
      <c r="I14" s="351"/>
      <c r="J14" s="351"/>
      <c r="K14" s="351"/>
      <c r="L14" s="361"/>
      <c r="M14" s="209" t="s">
        <v>117</v>
      </c>
      <c r="N14" s="221"/>
      <c r="O14" s="221"/>
      <c r="P14" s="221"/>
      <c r="Q14" s="221"/>
      <c r="R14" s="231"/>
      <c r="S14" s="191"/>
      <c r="T14" s="191"/>
      <c r="U14" s="191"/>
      <c r="V14" s="191"/>
      <c r="W14" s="191" t="s">
        <v>118</v>
      </c>
      <c r="X14" s="191"/>
      <c r="Y14" s="191"/>
      <c r="Z14" s="191"/>
      <c r="AA14" s="415" t="s">
        <v>19</v>
      </c>
      <c r="AB14" s="429"/>
      <c r="AC14" s="445"/>
      <c r="AD14" s="458"/>
      <c r="AE14" s="458"/>
      <c r="AY14" s="511"/>
    </row>
    <row r="15" spans="1:51" s="289" customFormat="1" ht="19.7" customHeight="1">
      <c r="A15" s="129" t="s">
        <v>41</v>
      </c>
      <c r="B15" s="144" t="s">
        <v>31</v>
      </c>
      <c r="C15" s="162"/>
      <c r="D15" s="323" t="s">
        <v>67</v>
      </c>
      <c r="E15" s="333"/>
      <c r="F15" s="333"/>
      <c r="G15" s="144"/>
      <c r="H15" s="470" t="str">
        <v>○○市新庁舎建設CM業務委託</v>
      </c>
      <c r="I15" s="478"/>
      <c r="J15" s="478"/>
      <c r="K15" s="478"/>
      <c r="L15" s="494"/>
      <c r="M15" s="363" t="str">
        <v>○○市</v>
      </c>
      <c r="N15" s="373"/>
      <c r="O15" s="373"/>
      <c r="P15" s="373"/>
      <c r="Q15" s="373"/>
      <c r="R15" s="373"/>
      <c r="S15" s="192" t="s">
        <v>120</v>
      </c>
      <c r="T15" s="199"/>
      <c r="U15" s="199"/>
      <c r="V15" s="199"/>
      <c r="W15" s="237" t="s">
        <v>121</v>
      </c>
      <c r="X15" s="237"/>
      <c r="Y15" s="237"/>
      <c r="Z15" s="237"/>
      <c r="AA15" s="416" t="str">
        <v>H25年12月</v>
      </c>
      <c r="AB15" s="430"/>
      <c r="AC15" s="446"/>
      <c r="AD15" s="38"/>
      <c r="AE15" s="38"/>
      <c r="AI15" s="285" t="s">
        <v>31</v>
      </c>
      <c r="AJ15" s="286">
        <v>1</v>
      </c>
      <c r="AK15" s="287" t="s">
        <v>49</v>
      </c>
      <c r="AL15" s="286">
        <v>1</v>
      </c>
    </row>
    <row r="16" spans="1:51" s="289" customFormat="1" ht="19.7" customHeight="1">
      <c r="A16" s="130"/>
      <c r="B16" s="186" t="s">
        <v>45</v>
      </c>
      <c r="C16" s="145"/>
      <c r="D16" s="145"/>
      <c r="E16" s="145"/>
      <c r="F16" s="145"/>
      <c r="G16" s="342"/>
      <c r="H16" s="471"/>
      <c r="I16" s="479"/>
      <c r="J16" s="479"/>
      <c r="K16" s="479"/>
      <c r="L16" s="495"/>
      <c r="M16" s="287" t="s">
        <v>50</v>
      </c>
      <c r="N16" s="286"/>
      <c r="O16" s="286"/>
      <c r="P16" s="286"/>
      <c r="Q16" s="286"/>
      <c r="R16" s="286"/>
      <c r="S16" s="193"/>
      <c r="T16" s="193"/>
      <c r="U16" s="193"/>
      <c r="V16" s="193"/>
      <c r="W16" s="238" t="s">
        <v>122</v>
      </c>
      <c r="X16" s="238"/>
      <c r="Y16" s="238"/>
      <c r="Z16" s="238"/>
      <c r="AA16" s="417" t="str">
        <v>H29年12月</v>
      </c>
      <c r="AB16" s="431"/>
      <c r="AC16" s="447"/>
      <c r="AD16" s="38"/>
      <c r="AE16" s="38"/>
      <c r="AI16" s="285" t="s">
        <v>69</v>
      </c>
      <c r="AJ16" s="286">
        <v>0.8</v>
      </c>
      <c r="AK16" s="287" t="s">
        <v>67</v>
      </c>
      <c r="AL16" s="288">
        <v>0.8</v>
      </c>
    </row>
    <row r="17" spans="1:52" s="289" customFormat="1" ht="19.7" customHeight="1">
      <c r="A17" s="131"/>
      <c r="B17" s="146">
        <f>VLOOKUP(B15,$AI$15:$AJ$17,2,FALSE)</f>
        <v>1</v>
      </c>
      <c r="C17" s="164"/>
      <c r="D17" s="324">
        <f>VLOOKUP(D15,$AK$15:$AL$18,2,FALSE)</f>
        <v>0.8</v>
      </c>
      <c r="E17" s="334"/>
      <c r="F17" s="334"/>
      <c r="G17" s="146"/>
      <c r="H17" s="472"/>
      <c r="I17" s="480"/>
      <c r="J17" s="480"/>
      <c r="K17" s="480"/>
      <c r="L17" s="496"/>
      <c r="M17" s="364" t="s">
        <v>65</v>
      </c>
      <c r="N17" s="374"/>
      <c r="O17" s="374"/>
      <c r="P17" s="374"/>
      <c r="Q17" s="374"/>
      <c r="R17" s="374"/>
      <c r="S17" s="194"/>
      <c r="T17" s="194"/>
      <c r="U17" s="194"/>
      <c r="V17" s="194"/>
      <c r="W17" s="239">
        <v>8500</v>
      </c>
      <c r="X17" s="247"/>
      <c r="Y17" s="247"/>
      <c r="Z17" s="254" t="s">
        <v>6</v>
      </c>
      <c r="AA17" s="418" t="str">
        <v>H30年3月</v>
      </c>
      <c r="AB17" s="432"/>
      <c r="AC17" s="448"/>
      <c r="AD17" s="458"/>
      <c r="AE17" s="458"/>
      <c r="AI17" s="55" t="s">
        <v>32</v>
      </c>
      <c r="AJ17" s="18"/>
      <c r="AK17" s="287" t="s">
        <v>68</v>
      </c>
      <c r="AL17" s="288">
        <v>0.5</v>
      </c>
      <c r="AZ17" s="512"/>
    </row>
    <row r="18" spans="1:52" s="289" customFormat="1" ht="19.7" customHeight="1">
      <c r="A18" s="129">
        <v>1</v>
      </c>
      <c r="B18" s="306" t="s">
        <v>32</v>
      </c>
      <c r="C18" s="317"/>
      <c r="D18" s="325" t="s">
        <v>32</v>
      </c>
      <c r="E18" s="335"/>
      <c r="F18" s="335"/>
      <c r="G18" s="343"/>
      <c r="H18" s="473"/>
      <c r="I18" s="481"/>
      <c r="J18" s="481"/>
      <c r="K18" s="481"/>
      <c r="L18" s="497"/>
      <c r="M18" s="365"/>
      <c r="N18" s="375"/>
      <c r="O18" s="375"/>
      <c r="P18" s="375"/>
      <c r="Q18" s="375"/>
      <c r="R18" s="375"/>
      <c r="S18" s="347"/>
      <c r="T18" s="352"/>
      <c r="U18" s="352"/>
      <c r="V18" s="352"/>
      <c r="W18" s="392" t="s">
        <v>123</v>
      </c>
      <c r="X18" s="392"/>
      <c r="Y18" s="392"/>
      <c r="Z18" s="392"/>
      <c r="AA18" s="419" t="s">
        <v>198</v>
      </c>
      <c r="AB18" s="433"/>
      <c r="AC18" s="449"/>
      <c r="AD18" s="38"/>
      <c r="AE18" s="38"/>
      <c r="AF18" s="38"/>
      <c r="AI18" s="18"/>
      <c r="AJ18" s="18"/>
      <c r="AK18" s="55" t="s">
        <v>32</v>
      </c>
      <c r="AL18" s="18"/>
    </row>
    <row r="19" spans="1:52" s="289" customFormat="1" ht="19.7" customHeight="1">
      <c r="A19" s="130"/>
      <c r="B19" s="186" t="s">
        <v>45</v>
      </c>
      <c r="C19" s="145"/>
      <c r="D19" s="145"/>
      <c r="E19" s="145"/>
      <c r="F19" s="145"/>
      <c r="G19" s="342"/>
      <c r="H19" s="474"/>
      <c r="I19" s="482"/>
      <c r="J19" s="482"/>
      <c r="K19" s="482"/>
      <c r="L19" s="498"/>
      <c r="M19" s="366"/>
      <c r="N19" s="376"/>
      <c r="O19" s="376"/>
      <c r="P19" s="376"/>
      <c r="Q19" s="376"/>
      <c r="R19" s="376"/>
      <c r="S19" s="196"/>
      <c r="T19" s="196"/>
      <c r="U19" s="196"/>
      <c r="V19" s="196"/>
      <c r="W19" s="241" t="s">
        <v>22</v>
      </c>
      <c r="X19" s="241"/>
      <c r="Y19" s="241"/>
      <c r="Z19" s="241"/>
      <c r="AA19" s="509" t="s">
        <v>211</v>
      </c>
      <c r="AB19" s="434"/>
      <c r="AC19" s="450"/>
      <c r="AD19" s="38"/>
      <c r="AE19" s="38"/>
      <c r="AF19" s="38"/>
    </row>
    <row r="20" spans="1:52" s="289" customFormat="1" ht="19.7" customHeight="1">
      <c r="A20" s="134"/>
      <c r="B20" s="150">
        <f>VLOOKUP(B18,$AI$15:$AJ$17,2,FALSE)</f>
        <v>0</v>
      </c>
      <c r="C20" s="168"/>
      <c r="D20" s="326">
        <f>VLOOKUP(D18,$AK$15:$AL$18,2,FALSE)</f>
        <v>0</v>
      </c>
      <c r="E20" s="336"/>
      <c r="F20" s="336"/>
      <c r="G20" s="150"/>
      <c r="H20" s="475"/>
      <c r="I20" s="483"/>
      <c r="J20" s="483"/>
      <c r="K20" s="483"/>
      <c r="L20" s="499"/>
      <c r="M20" s="367"/>
      <c r="N20" s="377"/>
      <c r="O20" s="377"/>
      <c r="P20" s="377"/>
      <c r="Q20" s="377"/>
      <c r="R20" s="377"/>
      <c r="S20" s="197"/>
      <c r="T20" s="197"/>
      <c r="U20" s="197"/>
      <c r="V20" s="197"/>
      <c r="W20" s="244"/>
      <c r="X20" s="249"/>
      <c r="Y20" s="249"/>
      <c r="Z20" s="256" t="s">
        <v>6</v>
      </c>
      <c r="AA20" s="509" t="s">
        <v>211</v>
      </c>
      <c r="AB20" s="434"/>
      <c r="AC20" s="450"/>
      <c r="AD20" s="458"/>
      <c r="AE20" s="458"/>
      <c r="AF20" s="458"/>
    </row>
    <row r="21" spans="1:52" s="289" customFormat="1" ht="19.7" customHeight="1">
      <c r="A21" s="133">
        <v>2</v>
      </c>
      <c r="B21" s="307" t="s">
        <v>69</v>
      </c>
      <c r="C21" s="149"/>
      <c r="D21" s="307" t="s">
        <v>32</v>
      </c>
      <c r="E21" s="337"/>
      <c r="F21" s="337"/>
      <c r="G21" s="149"/>
      <c r="H21" s="476"/>
      <c r="I21" s="484"/>
      <c r="J21" s="484"/>
      <c r="K21" s="484"/>
      <c r="L21" s="500"/>
      <c r="M21" s="366"/>
      <c r="N21" s="376"/>
      <c r="O21" s="376"/>
      <c r="P21" s="376"/>
      <c r="Q21" s="376"/>
      <c r="R21" s="376"/>
      <c r="S21" s="348"/>
      <c r="T21" s="196"/>
      <c r="U21" s="196"/>
      <c r="V21" s="196"/>
      <c r="W21" s="243" t="s">
        <v>123</v>
      </c>
      <c r="X21" s="243"/>
      <c r="Y21" s="243"/>
      <c r="Z21" s="243"/>
      <c r="AA21" s="509" t="s">
        <v>211</v>
      </c>
      <c r="AB21" s="434"/>
      <c r="AC21" s="450"/>
      <c r="AD21" s="38"/>
      <c r="AE21" s="38"/>
      <c r="AF21" s="38"/>
    </row>
    <row r="22" spans="1:52" s="289" customFormat="1" ht="19.7" customHeight="1">
      <c r="A22" s="130"/>
      <c r="B22" s="186" t="s">
        <v>45</v>
      </c>
      <c r="C22" s="145"/>
      <c r="D22" s="145"/>
      <c r="E22" s="145"/>
      <c r="F22" s="145"/>
      <c r="G22" s="342"/>
      <c r="H22" s="474"/>
      <c r="I22" s="482"/>
      <c r="J22" s="482"/>
      <c r="K22" s="482"/>
      <c r="L22" s="498"/>
      <c r="M22" s="366"/>
      <c r="N22" s="376"/>
      <c r="O22" s="376"/>
      <c r="P22" s="376"/>
      <c r="Q22" s="376"/>
      <c r="R22" s="376"/>
      <c r="S22" s="196"/>
      <c r="T22" s="196"/>
      <c r="U22" s="196"/>
      <c r="V22" s="196"/>
      <c r="W22" s="241" t="s">
        <v>22</v>
      </c>
      <c r="X22" s="241"/>
      <c r="Y22" s="241"/>
      <c r="Z22" s="241"/>
      <c r="AA22" s="509" t="s">
        <v>211</v>
      </c>
      <c r="AB22" s="434"/>
      <c r="AC22" s="450"/>
      <c r="AD22" s="38"/>
      <c r="AE22" s="38"/>
      <c r="AF22" s="38"/>
    </row>
    <row r="23" spans="1:52" s="289" customFormat="1" ht="19.7" customHeight="1">
      <c r="A23" s="130"/>
      <c r="B23" s="148">
        <f>VLOOKUP(B21,$AI$15:$AJ$17,2,FALSE)</f>
        <v>0.8</v>
      </c>
      <c r="C23" s="166"/>
      <c r="D23" s="327">
        <f>VLOOKUP(D21,$AK$15:$AL$18,2,FALSE)</f>
        <v>0</v>
      </c>
      <c r="E23" s="338"/>
      <c r="F23" s="338"/>
      <c r="G23" s="148"/>
      <c r="H23" s="475"/>
      <c r="I23" s="483"/>
      <c r="J23" s="483"/>
      <c r="K23" s="483"/>
      <c r="L23" s="499"/>
      <c r="M23" s="366"/>
      <c r="N23" s="376"/>
      <c r="O23" s="376"/>
      <c r="P23" s="376"/>
      <c r="Q23" s="376"/>
      <c r="R23" s="376"/>
      <c r="S23" s="196"/>
      <c r="T23" s="196"/>
      <c r="U23" s="196"/>
      <c r="V23" s="196"/>
      <c r="W23" s="242"/>
      <c r="X23" s="248"/>
      <c r="Y23" s="248"/>
      <c r="Z23" s="255" t="s">
        <v>6</v>
      </c>
      <c r="AA23" s="509" t="s">
        <v>211</v>
      </c>
      <c r="AB23" s="434"/>
      <c r="AC23" s="450"/>
      <c r="AD23" s="458"/>
      <c r="AE23" s="458"/>
      <c r="AF23" s="458"/>
    </row>
    <row r="24" spans="1:52" s="289" customFormat="1" ht="19.7" customHeight="1">
      <c r="A24" s="133">
        <v>3</v>
      </c>
      <c r="B24" s="307" t="s">
        <v>32</v>
      </c>
      <c r="C24" s="149"/>
      <c r="D24" s="307" t="s">
        <v>32</v>
      </c>
      <c r="E24" s="337"/>
      <c r="F24" s="337"/>
      <c r="G24" s="149"/>
      <c r="H24" s="476"/>
      <c r="I24" s="484"/>
      <c r="J24" s="484"/>
      <c r="K24" s="484"/>
      <c r="L24" s="500"/>
      <c r="M24" s="366"/>
      <c r="N24" s="376"/>
      <c r="O24" s="376"/>
      <c r="P24" s="376"/>
      <c r="Q24" s="376"/>
      <c r="R24" s="376"/>
      <c r="S24" s="348"/>
      <c r="T24" s="196"/>
      <c r="U24" s="196"/>
      <c r="V24" s="196"/>
      <c r="W24" s="243" t="s">
        <v>123</v>
      </c>
      <c r="X24" s="243"/>
      <c r="Y24" s="243"/>
      <c r="Z24" s="243"/>
      <c r="AA24" s="509" t="s">
        <v>211</v>
      </c>
      <c r="AB24" s="434"/>
      <c r="AC24" s="450"/>
      <c r="AD24" s="38"/>
      <c r="AE24" s="38"/>
      <c r="AF24" s="38"/>
    </row>
    <row r="25" spans="1:52" s="289" customFormat="1" ht="19.7" customHeight="1">
      <c r="A25" s="130"/>
      <c r="B25" s="186" t="s">
        <v>45</v>
      </c>
      <c r="C25" s="145"/>
      <c r="D25" s="145"/>
      <c r="E25" s="145"/>
      <c r="F25" s="145"/>
      <c r="G25" s="342"/>
      <c r="H25" s="474"/>
      <c r="I25" s="482"/>
      <c r="J25" s="482"/>
      <c r="K25" s="482"/>
      <c r="L25" s="498"/>
      <c r="M25" s="366"/>
      <c r="N25" s="376"/>
      <c r="O25" s="376"/>
      <c r="P25" s="376"/>
      <c r="Q25" s="376"/>
      <c r="R25" s="376"/>
      <c r="S25" s="196"/>
      <c r="T25" s="196"/>
      <c r="U25" s="196"/>
      <c r="V25" s="196"/>
      <c r="W25" s="241" t="s">
        <v>22</v>
      </c>
      <c r="X25" s="241"/>
      <c r="Y25" s="241"/>
      <c r="Z25" s="241"/>
      <c r="AA25" s="509" t="s">
        <v>211</v>
      </c>
      <c r="AB25" s="434"/>
      <c r="AC25" s="450"/>
      <c r="AD25" s="38"/>
      <c r="AE25" s="38"/>
      <c r="AF25" s="38"/>
    </row>
    <row r="26" spans="1:52" s="289" customFormat="1" ht="19.7" customHeight="1">
      <c r="A26" s="130"/>
      <c r="B26" s="148">
        <f>VLOOKUP(B24,$AI$15:$AJ$17,2,FALSE)</f>
        <v>0</v>
      </c>
      <c r="C26" s="166"/>
      <c r="D26" s="327">
        <f>VLOOKUP(D24,$AK$15:$AL$18,2,FALSE)</f>
        <v>0</v>
      </c>
      <c r="E26" s="338"/>
      <c r="F26" s="338"/>
      <c r="G26" s="148"/>
      <c r="H26" s="475"/>
      <c r="I26" s="483"/>
      <c r="J26" s="483"/>
      <c r="K26" s="483"/>
      <c r="L26" s="499"/>
      <c r="M26" s="366"/>
      <c r="N26" s="376"/>
      <c r="O26" s="376"/>
      <c r="P26" s="376"/>
      <c r="Q26" s="376"/>
      <c r="R26" s="376"/>
      <c r="S26" s="196"/>
      <c r="T26" s="196"/>
      <c r="U26" s="196"/>
      <c r="V26" s="196"/>
      <c r="W26" s="242"/>
      <c r="X26" s="248"/>
      <c r="Y26" s="248"/>
      <c r="Z26" s="255" t="s">
        <v>6</v>
      </c>
      <c r="AA26" s="509" t="s">
        <v>211</v>
      </c>
      <c r="AB26" s="434"/>
      <c r="AC26" s="450"/>
      <c r="AD26" s="458"/>
      <c r="AE26" s="458"/>
      <c r="AF26" s="458"/>
    </row>
    <row r="27" spans="1:52" s="289" customFormat="1" ht="19.7" customHeight="1">
      <c r="A27" s="133">
        <v>4</v>
      </c>
      <c r="B27" s="307" t="s">
        <v>32</v>
      </c>
      <c r="C27" s="149"/>
      <c r="D27" s="307" t="s">
        <v>32</v>
      </c>
      <c r="E27" s="337"/>
      <c r="F27" s="337"/>
      <c r="G27" s="149"/>
      <c r="H27" s="476"/>
      <c r="I27" s="484"/>
      <c r="J27" s="484"/>
      <c r="K27" s="484"/>
      <c r="L27" s="500"/>
      <c r="M27" s="366"/>
      <c r="N27" s="376"/>
      <c r="O27" s="376"/>
      <c r="P27" s="376"/>
      <c r="Q27" s="376"/>
      <c r="R27" s="376"/>
      <c r="S27" s="348"/>
      <c r="T27" s="196"/>
      <c r="U27" s="196"/>
      <c r="V27" s="196"/>
      <c r="W27" s="243" t="s">
        <v>123</v>
      </c>
      <c r="X27" s="243"/>
      <c r="Y27" s="243"/>
      <c r="Z27" s="243"/>
      <c r="AA27" s="509" t="s">
        <v>211</v>
      </c>
      <c r="AB27" s="434"/>
      <c r="AC27" s="450"/>
      <c r="AD27" s="38"/>
      <c r="AE27" s="38"/>
      <c r="AF27" s="38"/>
    </row>
    <row r="28" spans="1:52" s="289" customFormat="1" ht="19.7" customHeight="1">
      <c r="A28" s="130"/>
      <c r="B28" s="186" t="s">
        <v>45</v>
      </c>
      <c r="C28" s="145"/>
      <c r="D28" s="145"/>
      <c r="E28" s="145"/>
      <c r="F28" s="145"/>
      <c r="G28" s="342"/>
      <c r="H28" s="474"/>
      <c r="I28" s="482"/>
      <c r="J28" s="482"/>
      <c r="K28" s="482"/>
      <c r="L28" s="498"/>
      <c r="M28" s="366"/>
      <c r="N28" s="376"/>
      <c r="O28" s="376"/>
      <c r="P28" s="376"/>
      <c r="Q28" s="376"/>
      <c r="R28" s="376"/>
      <c r="S28" s="196"/>
      <c r="T28" s="196"/>
      <c r="U28" s="196"/>
      <c r="V28" s="196"/>
      <c r="W28" s="241" t="s">
        <v>22</v>
      </c>
      <c r="X28" s="241"/>
      <c r="Y28" s="241"/>
      <c r="Z28" s="241"/>
      <c r="AA28" s="509" t="s">
        <v>211</v>
      </c>
      <c r="AB28" s="434"/>
      <c r="AC28" s="450"/>
      <c r="AD28" s="38"/>
      <c r="AE28" s="38"/>
      <c r="AF28" s="38"/>
    </row>
    <row r="29" spans="1:52" s="289" customFormat="1" ht="19.7" customHeight="1">
      <c r="A29" s="130"/>
      <c r="B29" s="148">
        <f>VLOOKUP(B27,$AI$15:$AJ$17,2,FALSE)</f>
        <v>0</v>
      </c>
      <c r="C29" s="166"/>
      <c r="D29" s="327">
        <f>VLOOKUP(D27,$AK$15:$AL$18,2,FALSE)</f>
        <v>0</v>
      </c>
      <c r="E29" s="338"/>
      <c r="F29" s="338"/>
      <c r="G29" s="148"/>
      <c r="H29" s="475"/>
      <c r="I29" s="483"/>
      <c r="J29" s="483"/>
      <c r="K29" s="483"/>
      <c r="L29" s="499"/>
      <c r="M29" s="366"/>
      <c r="N29" s="376"/>
      <c r="O29" s="376"/>
      <c r="P29" s="376"/>
      <c r="Q29" s="376"/>
      <c r="R29" s="376"/>
      <c r="S29" s="196"/>
      <c r="T29" s="196"/>
      <c r="U29" s="196"/>
      <c r="V29" s="196"/>
      <c r="W29" s="242"/>
      <c r="X29" s="248"/>
      <c r="Y29" s="248"/>
      <c r="Z29" s="255" t="s">
        <v>6</v>
      </c>
      <c r="AA29" s="509" t="s">
        <v>211</v>
      </c>
      <c r="AB29" s="434"/>
      <c r="AC29" s="450"/>
      <c r="AD29" s="458"/>
      <c r="AE29" s="458"/>
      <c r="AF29" s="458"/>
    </row>
    <row r="30" spans="1:52" s="289" customFormat="1" ht="19.7" customHeight="1">
      <c r="A30" s="133">
        <v>5</v>
      </c>
      <c r="B30" s="307" t="s">
        <v>32</v>
      </c>
      <c r="C30" s="149"/>
      <c r="D30" s="307" t="s">
        <v>32</v>
      </c>
      <c r="E30" s="337"/>
      <c r="F30" s="337"/>
      <c r="G30" s="149"/>
      <c r="H30" s="476"/>
      <c r="I30" s="484"/>
      <c r="J30" s="484"/>
      <c r="K30" s="484"/>
      <c r="L30" s="500"/>
      <c r="M30" s="366"/>
      <c r="N30" s="376"/>
      <c r="O30" s="376"/>
      <c r="P30" s="376"/>
      <c r="Q30" s="376"/>
      <c r="R30" s="376"/>
      <c r="S30" s="348"/>
      <c r="T30" s="196"/>
      <c r="U30" s="196"/>
      <c r="V30" s="196"/>
      <c r="W30" s="243" t="s">
        <v>123</v>
      </c>
      <c r="X30" s="243"/>
      <c r="Y30" s="243"/>
      <c r="Z30" s="243"/>
      <c r="AA30" s="509" t="s">
        <v>211</v>
      </c>
      <c r="AB30" s="434"/>
      <c r="AC30" s="450"/>
      <c r="AD30" s="38"/>
      <c r="AE30" s="38"/>
      <c r="AF30" s="38"/>
    </row>
    <row r="31" spans="1:52" s="289" customFormat="1" ht="19.7" customHeight="1">
      <c r="A31" s="130"/>
      <c r="B31" s="186" t="s">
        <v>45</v>
      </c>
      <c r="C31" s="145"/>
      <c r="D31" s="145"/>
      <c r="E31" s="145"/>
      <c r="F31" s="145"/>
      <c r="G31" s="342"/>
      <c r="H31" s="474"/>
      <c r="I31" s="482"/>
      <c r="J31" s="482"/>
      <c r="K31" s="482"/>
      <c r="L31" s="498"/>
      <c r="M31" s="366"/>
      <c r="N31" s="376"/>
      <c r="O31" s="376"/>
      <c r="P31" s="376"/>
      <c r="Q31" s="376"/>
      <c r="R31" s="376"/>
      <c r="S31" s="196"/>
      <c r="T31" s="196"/>
      <c r="U31" s="196"/>
      <c r="V31" s="196"/>
      <c r="W31" s="241" t="s">
        <v>22</v>
      </c>
      <c r="X31" s="241"/>
      <c r="Y31" s="241"/>
      <c r="Z31" s="241"/>
      <c r="AA31" s="509" t="s">
        <v>211</v>
      </c>
      <c r="AB31" s="434"/>
      <c r="AC31" s="450"/>
      <c r="AD31" s="38"/>
      <c r="AE31" s="38"/>
      <c r="AF31" s="38"/>
    </row>
    <row r="32" spans="1:52" s="289" customFormat="1" ht="19.7" customHeight="1">
      <c r="A32" s="295"/>
      <c r="B32" s="150">
        <f>VLOOKUP(B30,$AI$15:$AJ$17,2,FALSE)</f>
        <v>0</v>
      </c>
      <c r="C32" s="168"/>
      <c r="D32" s="326">
        <f>VLOOKUP(D30,$AK$15:$AL$18,2,FALSE)</f>
        <v>0</v>
      </c>
      <c r="E32" s="336"/>
      <c r="F32" s="336"/>
      <c r="G32" s="150"/>
      <c r="H32" s="477"/>
      <c r="I32" s="485"/>
      <c r="J32" s="485"/>
      <c r="K32" s="485"/>
      <c r="L32" s="501"/>
      <c r="M32" s="368"/>
      <c r="N32" s="378"/>
      <c r="O32" s="378"/>
      <c r="P32" s="378"/>
      <c r="Q32" s="378"/>
      <c r="R32" s="378"/>
      <c r="S32" s="353"/>
      <c r="T32" s="353"/>
      <c r="U32" s="353"/>
      <c r="V32" s="353"/>
      <c r="W32" s="393"/>
      <c r="X32" s="394"/>
      <c r="Y32" s="394"/>
      <c r="Z32" s="404" t="s">
        <v>6</v>
      </c>
      <c r="AA32" s="509" t="s">
        <v>211</v>
      </c>
      <c r="AB32" s="434"/>
      <c r="AC32" s="450"/>
      <c r="AD32" s="458"/>
      <c r="AE32" s="458"/>
      <c r="AF32" s="458"/>
    </row>
    <row r="33" spans="1:43" s="289" customFormat="1" ht="19.7" customHeight="1">
      <c r="A33" s="296" t="s">
        <v>193</v>
      </c>
      <c r="B33" s="308" t="s">
        <v>12</v>
      </c>
      <c r="C33" s="308"/>
      <c r="D33" s="308"/>
      <c r="E33" s="308"/>
      <c r="F33" s="308" t="s">
        <v>58</v>
      </c>
      <c r="G33" s="308"/>
      <c r="H33" s="308"/>
      <c r="I33" s="308"/>
      <c r="J33" s="486" t="s">
        <v>59</v>
      </c>
      <c r="K33" s="490"/>
      <c r="L33" s="490"/>
      <c r="M33" s="502"/>
      <c r="N33" s="354" t="s">
        <v>43</v>
      </c>
      <c r="O33" s="354"/>
      <c r="P33" s="354"/>
      <c r="Q33" s="354"/>
      <c r="R33" s="354" t="s">
        <v>60</v>
      </c>
      <c r="S33" s="354"/>
      <c r="T33" s="354"/>
      <c r="U33" s="354"/>
      <c r="V33" s="354" t="s">
        <v>42</v>
      </c>
      <c r="W33" s="354"/>
      <c r="X33" s="354"/>
      <c r="Y33" s="354"/>
      <c r="Z33" s="405"/>
      <c r="AA33" s="421"/>
      <c r="AB33" s="421"/>
      <c r="AC33" s="451"/>
      <c r="AD33" s="458"/>
      <c r="AE33" s="458"/>
    </row>
    <row r="34" spans="1:43" s="289" customFormat="1" ht="19.7" customHeight="1">
      <c r="A34" s="297"/>
      <c r="B34" s="309" t="s">
        <v>53</v>
      </c>
      <c r="C34" s="309"/>
      <c r="D34" s="328">
        <v>3</v>
      </c>
      <c r="E34" s="339"/>
      <c r="F34" s="309" t="s">
        <v>53</v>
      </c>
      <c r="G34" s="309"/>
      <c r="H34" s="328">
        <v>3</v>
      </c>
      <c r="I34" s="339"/>
      <c r="J34" s="487" t="s">
        <v>53</v>
      </c>
      <c r="K34" s="491"/>
      <c r="L34" s="328">
        <v>3</v>
      </c>
      <c r="M34" s="339"/>
      <c r="N34" s="309" t="s">
        <v>53</v>
      </c>
      <c r="O34" s="309"/>
      <c r="P34" s="328">
        <v>3</v>
      </c>
      <c r="Q34" s="339"/>
      <c r="R34" s="309" t="s">
        <v>53</v>
      </c>
      <c r="S34" s="309"/>
      <c r="T34" s="328">
        <v>3</v>
      </c>
      <c r="U34" s="339"/>
      <c r="V34" s="390">
        <f>SUM(B35:U36)</f>
        <v>0</v>
      </c>
      <c r="W34" s="390"/>
      <c r="X34" s="390"/>
      <c r="Y34" s="390"/>
      <c r="Z34" s="406"/>
      <c r="AA34" s="422"/>
      <c r="AB34" s="422"/>
      <c r="AC34" s="439"/>
      <c r="AD34" s="458"/>
      <c r="AE34" s="458"/>
    </row>
    <row r="35" spans="1:43" s="289" customFormat="1" ht="18" customHeight="1">
      <c r="A35" s="297"/>
      <c r="B35" s="310">
        <f>D34*B20*D20</f>
        <v>0</v>
      </c>
      <c r="C35" s="310"/>
      <c r="D35" s="310"/>
      <c r="E35" s="310"/>
      <c r="F35" s="310">
        <f>H34*B23*D23</f>
        <v>0</v>
      </c>
      <c r="G35" s="310"/>
      <c r="H35" s="310"/>
      <c r="I35" s="310"/>
      <c r="J35" s="488">
        <f>L34*B26*D26</f>
        <v>0</v>
      </c>
      <c r="K35" s="492"/>
      <c r="L35" s="492"/>
      <c r="M35" s="503"/>
      <c r="N35" s="310">
        <f>P34*B29*D29</f>
        <v>0</v>
      </c>
      <c r="O35" s="310"/>
      <c r="P35" s="310"/>
      <c r="Q35" s="310"/>
      <c r="R35" s="310">
        <f>T34*B32*D32</f>
        <v>0</v>
      </c>
      <c r="S35" s="310"/>
      <c r="T35" s="310"/>
      <c r="U35" s="310"/>
      <c r="V35" s="390"/>
      <c r="W35" s="390"/>
      <c r="X35" s="390"/>
      <c r="Y35" s="390"/>
      <c r="Z35" s="407"/>
      <c r="AA35" s="422"/>
      <c r="AB35" s="422"/>
      <c r="AC35" s="439"/>
      <c r="AD35" s="458"/>
      <c r="AE35" s="458"/>
    </row>
    <row r="36" spans="1:43" s="289" customFormat="1" ht="18" customHeight="1">
      <c r="A36" s="297"/>
      <c r="B36" s="310"/>
      <c r="C36" s="310"/>
      <c r="D36" s="310"/>
      <c r="E36" s="310"/>
      <c r="F36" s="310"/>
      <c r="G36" s="310"/>
      <c r="H36" s="310"/>
      <c r="I36" s="310"/>
      <c r="J36" s="489"/>
      <c r="K36" s="493"/>
      <c r="L36" s="493"/>
      <c r="M36" s="504"/>
      <c r="N36" s="310"/>
      <c r="O36" s="310"/>
      <c r="P36" s="310"/>
      <c r="Q36" s="310"/>
      <c r="R36" s="310"/>
      <c r="S36" s="310"/>
      <c r="T36" s="310"/>
      <c r="U36" s="310"/>
      <c r="V36" s="390"/>
      <c r="W36" s="390"/>
      <c r="X36" s="390"/>
      <c r="Y36" s="390"/>
      <c r="Z36" s="408"/>
      <c r="AA36" s="423"/>
      <c r="AB36" s="423"/>
      <c r="AC36" s="452"/>
      <c r="AD36" s="458"/>
      <c r="AE36" s="458"/>
      <c r="AH36" s="73"/>
      <c r="AI36" s="73"/>
      <c r="AJ36" s="73"/>
      <c r="AK36" s="73"/>
      <c r="AL36" s="73"/>
      <c r="AM36" s="73"/>
      <c r="AN36" s="73"/>
      <c r="AO36" s="73"/>
      <c r="AP36" s="73"/>
    </row>
    <row r="37" spans="1:43" s="289" customFormat="1" ht="19.7" customHeight="1">
      <c r="A37" s="298" t="s">
        <v>61</v>
      </c>
      <c r="B37" s="467" t="s">
        <v>192</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453"/>
      <c r="AD37" s="458"/>
      <c r="AE37" s="458"/>
      <c r="AF37" s="458"/>
      <c r="AI37" s="17"/>
      <c r="AJ37" s="17"/>
      <c r="AK37" s="17"/>
      <c r="AL37" s="17"/>
      <c r="AM37" s="17"/>
      <c r="AN37" s="17"/>
      <c r="AO37" s="17"/>
      <c r="AP37" s="17"/>
      <c r="AQ37" s="17"/>
    </row>
    <row r="38" spans="1:43" s="289" customFormat="1" ht="19.7" customHeight="1">
      <c r="A38" s="299"/>
      <c r="B38" s="468" t="s">
        <v>214</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454"/>
      <c r="AD38" s="458"/>
      <c r="AE38" s="458"/>
      <c r="AF38" s="458"/>
      <c r="AI38" s="17"/>
      <c r="AJ38" s="17"/>
      <c r="AK38" s="17"/>
      <c r="AL38" s="17"/>
      <c r="AM38" s="17"/>
      <c r="AN38" s="17"/>
      <c r="AO38" s="17"/>
      <c r="AP38" s="17"/>
      <c r="AQ38" s="17"/>
    </row>
    <row r="39" spans="1:43" ht="19.7" customHeight="1">
      <c r="A39" s="299"/>
      <c r="B39" s="313" t="s">
        <v>62</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455"/>
    </row>
    <row r="40" spans="1:43" ht="19.7" customHeight="1">
      <c r="A40" s="300"/>
      <c r="B40" s="469" t="str">
        <v>４．記載できる実績、添付する資料については、様式第４号と同様です。</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456"/>
    </row>
    <row r="41" spans="1:43" ht="12.75" customHeight="1">
      <c r="A41" s="38"/>
      <c r="B41" s="38"/>
      <c r="C41" s="38"/>
      <c r="D41" s="38"/>
      <c r="E41" s="38"/>
    </row>
    <row r="42" spans="1:43" ht="12.75" customHeight="1">
      <c r="A42" s="38"/>
      <c r="B42" s="38"/>
      <c r="C42" s="38"/>
      <c r="D42" s="38"/>
      <c r="E42" s="38"/>
    </row>
  </sheetData>
  <mergeCells count="168">
    <mergeCell ref="A1:F1"/>
    <mergeCell ref="A3:B3"/>
    <mergeCell ref="C3:M3"/>
    <mergeCell ref="N3:Q3"/>
    <mergeCell ref="R3:Y3"/>
    <mergeCell ref="AA3:AB3"/>
    <mergeCell ref="A4:B4"/>
    <mergeCell ref="C4:M4"/>
    <mergeCell ref="N4:O4"/>
    <mergeCell ref="P4:U4"/>
    <mergeCell ref="V4:Y4"/>
    <mergeCell ref="Z4:AB4"/>
    <mergeCell ref="A6:J6"/>
    <mergeCell ref="N6:Q6"/>
    <mergeCell ref="W6:X6"/>
    <mergeCell ref="A7:J7"/>
    <mergeCell ref="N7:Q7"/>
    <mergeCell ref="W7:X7"/>
    <mergeCell ref="A8:J8"/>
    <mergeCell ref="N8:Q8"/>
    <mergeCell ref="W8:X8"/>
    <mergeCell ref="A9:J9"/>
    <mergeCell ref="N9:Q9"/>
    <mergeCell ref="W9:X9"/>
    <mergeCell ref="B11:C11"/>
    <mergeCell ref="D11:G11"/>
    <mergeCell ref="M11:R11"/>
    <mergeCell ref="S11:Z11"/>
    <mergeCell ref="AA11:AC11"/>
    <mergeCell ref="W12:Z12"/>
    <mergeCell ref="AA12:AC12"/>
    <mergeCell ref="W13:Z13"/>
    <mergeCell ref="AA13:AC13"/>
    <mergeCell ref="M14:R14"/>
    <mergeCell ref="W14:Z14"/>
    <mergeCell ref="AA14:AC14"/>
    <mergeCell ref="B15:C15"/>
    <mergeCell ref="D15:G15"/>
    <mergeCell ref="M15:R15"/>
    <mergeCell ref="W15:Z15"/>
    <mergeCell ref="AA15:AC15"/>
    <mergeCell ref="B16:G16"/>
    <mergeCell ref="M16:R16"/>
    <mergeCell ref="W16:Z16"/>
    <mergeCell ref="AA16:AC16"/>
    <mergeCell ref="B17:C17"/>
    <mergeCell ref="D17:G17"/>
    <mergeCell ref="M17:R17"/>
    <mergeCell ref="W17:Y17"/>
    <mergeCell ref="AA17:AC17"/>
    <mergeCell ref="B18:C18"/>
    <mergeCell ref="D18:G18"/>
    <mergeCell ref="M18:R18"/>
    <mergeCell ref="W18:Z18"/>
    <mergeCell ref="AA18:AC18"/>
    <mergeCell ref="B19:G19"/>
    <mergeCell ref="M19:R19"/>
    <mergeCell ref="W19:Z19"/>
    <mergeCell ref="AA19:AC19"/>
    <mergeCell ref="B20:C20"/>
    <mergeCell ref="D20:G20"/>
    <mergeCell ref="M20:R20"/>
    <mergeCell ref="W20:Y20"/>
    <mergeCell ref="AA20:AC20"/>
    <mergeCell ref="B21:C21"/>
    <mergeCell ref="D21:G21"/>
    <mergeCell ref="M21:R21"/>
    <mergeCell ref="W21:Z21"/>
    <mergeCell ref="AA21:AC21"/>
    <mergeCell ref="B22:G22"/>
    <mergeCell ref="M22:R22"/>
    <mergeCell ref="W22:Z22"/>
    <mergeCell ref="AA22:AC22"/>
    <mergeCell ref="B23:C23"/>
    <mergeCell ref="D23:G23"/>
    <mergeCell ref="M23:R23"/>
    <mergeCell ref="W23:Y23"/>
    <mergeCell ref="AA23:AC23"/>
    <mergeCell ref="B24:C24"/>
    <mergeCell ref="D24:G24"/>
    <mergeCell ref="M24:R24"/>
    <mergeCell ref="W24:Z24"/>
    <mergeCell ref="AA24:AC24"/>
    <mergeCell ref="B25:G25"/>
    <mergeCell ref="M25:R25"/>
    <mergeCell ref="W25:Z25"/>
    <mergeCell ref="AA25:AC25"/>
    <mergeCell ref="B26:C26"/>
    <mergeCell ref="D26:G26"/>
    <mergeCell ref="M26:R26"/>
    <mergeCell ref="W26:Y26"/>
    <mergeCell ref="AA26:AC26"/>
    <mergeCell ref="B27:C27"/>
    <mergeCell ref="D27:G27"/>
    <mergeCell ref="M27:R27"/>
    <mergeCell ref="W27:Z27"/>
    <mergeCell ref="AA27:AC27"/>
    <mergeCell ref="B28:G28"/>
    <mergeCell ref="M28:R28"/>
    <mergeCell ref="W28:Z28"/>
    <mergeCell ref="AA28:AC28"/>
    <mergeCell ref="B29:C29"/>
    <mergeCell ref="D29:G29"/>
    <mergeCell ref="M29:R29"/>
    <mergeCell ref="W29:Y29"/>
    <mergeCell ref="AA29:AC29"/>
    <mergeCell ref="B30:C30"/>
    <mergeCell ref="D30:G30"/>
    <mergeCell ref="M30:R30"/>
    <mergeCell ref="W30:Z30"/>
    <mergeCell ref="AA30:AC30"/>
    <mergeCell ref="B31:G31"/>
    <mergeCell ref="M31:R31"/>
    <mergeCell ref="W31:Z31"/>
    <mergeCell ref="AA31:AC31"/>
    <mergeCell ref="B32:C32"/>
    <mergeCell ref="D32:G32"/>
    <mergeCell ref="M32:R32"/>
    <mergeCell ref="W32:Y32"/>
    <mergeCell ref="AA32:AC32"/>
    <mergeCell ref="B33:E33"/>
    <mergeCell ref="F33:I33"/>
    <mergeCell ref="J33:M33"/>
    <mergeCell ref="N33:Q33"/>
    <mergeCell ref="R33:U33"/>
    <mergeCell ref="V33:Y33"/>
    <mergeCell ref="B34:C34"/>
    <mergeCell ref="D34:E34"/>
    <mergeCell ref="F34:G34"/>
    <mergeCell ref="H34:I34"/>
    <mergeCell ref="J34:K34"/>
    <mergeCell ref="L34:M34"/>
    <mergeCell ref="N34:O34"/>
    <mergeCell ref="P34:Q34"/>
    <mergeCell ref="R34:S34"/>
    <mergeCell ref="T34:U34"/>
    <mergeCell ref="A11:A14"/>
    <mergeCell ref="H11:L14"/>
    <mergeCell ref="B12:C14"/>
    <mergeCell ref="D12:G14"/>
    <mergeCell ref="M12:R13"/>
    <mergeCell ref="S12:V14"/>
    <mergeCell ref="A15:A17"/>
    <mergeCell ref="H15:L17"/>
    <mergeCell ref="S15:V17"/>
    <mergeCell ref="A18:A20"/>
    <mergeCell ref="H18:L20"/>
    <mergeCell ref="S18:V20"/>
    <mergeCell ref="A21:A23"/>
    <mergeCell ref="H21:L23"/>
    <mergeCell ref="S21:V23"/>
    <mergeCell ref="A24:A26"/>
    <mergeCell ref="H24:L26"/>
    <mergeCell ref="S24:V26"/>
    <mergeCell ref="A27:A29"/>
    <mergeCell ref="H27:L29"/>
    <mergeCell ref="S27:V29"/>
    <mergeCell ref="A30:A32"/>
    <mergeCell ref="H30:L32"/>
    <mergeCell ref="S30:V32"/>
    <mergeCell ref="A33:A36"/>
    <mergeCell ref="V34:Y36"/>
    <mergeCell ref="B35:E36"/>
    <mergeCell ref="F35:I36"/>
    <mergeCell ref="J35:M36"/>
    <mergeCell ref="N35:Q36"/>
    <mergeCell ref="R35:U36"/>
    <mergeCell ref="A37:A40"/>
  </mergeCells>
  <phoneticPr fontId="1"/>
  <dataValidations count="2">
    <dataValidation type="list" allowBlank="1" showDropDown="0" showInputMessage="1" showErrorMessage="1" sqref="B15:C15 B30:C30 B27:C27 B24:C24 B21:C21 B18:C18">
      <formula1>$AI$15:$AI$17</formula1>
    </dataValidation>
    <dataValidation type="list" allowBlank="1" showDropDown="0"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AZ42"/>
  <sheetViews>
    <sheetView showGridLines="0" view="pageBreakPreview" topLeftCell="A28" zoomScale="85" zoomScaleSheetLayoutView="85" workbookViewId="0">
      <selection activeCell="B39" sqref="B39"/>
    </sheetView>
  </sheetViews>
  <sheetFormatPr defaultColWidth="13" defaultRowHeight="12"/>
  <cols>
    <col min="1" max="15" width="3.125" style="17" customWidth="1"/>
    <col min="16" max="16" width="3" style="17" customWidth="1"/>
    <col min="17" max="28" width="3.125" style="17" customWidth="1"/>
    <col min="29" max="29" width="4.375" style="17" customWidth="1"/>
    <col min="30" max="33" width="2.125" style="17" customWidth="1"/>
    <col min="34" max="34" width="5.625" style="17" bestFit="1" customWidth="1"/>
    <col min="35" max="35" width="15.75" style="17" bestFit="1" customWidth="1"/>
    <col min="36" max="36" width="4.625" style="17" bestFit="1" customWidth="1"/>
    <col min="37" max="37" width="14.875" style="17" bestFit="1" customWidth="1"/>
    <col min="38" max="38" width="4.625" style="17" bestFit="1" customWidth="1"/>
    <col min="39" max="39" width="25.75" style="17" bestFit="1" customWidth="1"/>
    <col min="40" max="40" width="4.625" style="17" bestFit="1" customWidth="1"/>
    <col min="41" max="41" width="20.75" style="17" bestFit="1" customWidth="1"/>
    <col min="42" max="42" width="4.625" style="17" bestFit="1" customWidth="1"/>
    <col min="43" max="16384" width="13" style="17"/>
  </cols>
  <sheetData>
    <row r="1" spans="1:51" ht="19.5" customHeight="1">
      <c r="A1" s="60" t="str">
        <v>様式第５号４</v>
      </c>
      <c r="B1" s="60"/>
      <c r="C1" s="60"/>
      <c r="D1" s="60"/>
      <c r="E1" s="60"/>
      <c r="F1" s="60"/>
    </row>
    <row r="2" spans="1:51" ht="19.5" customHeight="1">
      <c r="A2" s="290" t="s">
        <v>70</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1:51" s="289" customFormat="1" ht="19.5" customHeight="1">
      <c r="A3" s="291" t="s">
        <v>4</v>
      </c>
      <c r="B3" s="302"/>
      <c r="C3" s="315"/>
      <c r="D3" s="315"/>
      <c r="E3" s="315"/>
      <c r="F3" s="315"/>
      <c r="G3" s="315"/>
      <c r="H3" s="315"/>
      <c r="I3" s="315"/>
      <c r="J3" s="315"/>
      <c r="K3" s="315"/>
      <c r="L3" s="315"/>
      <c r="M3" s="315"/>
      <c r="N3" s="369" t="s">
        <v>33</v>
      </c>
      <c r="O3" s="379"/>
      <c r="P3" s="379"/>
      <c r="Q3" s="380"/>
      <c r="R3" s="316" t="s">
        <v>106</v>
      </c>
      <c r="S3" s="315"/>
      <c r="T3" s="315"/>
      <c r="U3" s="315"/>
      <c r="V3" s="315"/>
      <c r="W3" s="315"/>
      <c r="X3" s="315"/>
      <c r="Y3" s="315"/>
      <c r="Z3" s="399" t="s">
        <v>39</v>
      </c>
      <c r="AA3" s="409"/>
      <c r="AB3" s="409"/>
      <c r="AC3" s="435" t="s">
        <v>47</v>
      </c>
      <c r="AD3" s="73"/>
      <c r="AE3" s="73"/>
      <c r="AF3" s="73"/>
    </row>
    <row r="4" spans="1:51" s="289" customFormat="1" ht="19.5" customHeight="1">
      <c r="A4" s="291" t="s">
        <v>36</v>
      </c>
      <c r="B4" s="302"/>
      <c r="C4" s="316"/>
      <c r="D4" s="315"/>
      <c r="E4" s="315"/>
      <c r="F4" s="315"/>
      <c r="G4" s="315"/>
      <c r="H4" s="315"/>
      <c r="I4" s="315"/>
      <c r="J4" s="315"/>
      <c r="K4" s="315"/>
      <c r="L4" s="315"/>
      <c r="M4" s="315"/>
      <c r="N4" s="369" t="s">
        <v>9</v>
      </c>
      <c r="O4" s="380"/>
      <c r="P4" s="316"/>
      <c r="Q4" s="315"/>
      <c r="R4" s="315"/>
      <c r="S4" s="315"/>
      <c r="T4" s="315"/>
      <c r="U4" s="388"/>
      <c r="V4" s="389" t="s">
        <v>48</v>
      </c>
      <c r="W4" s="391"/>
      <c r="X4" s="391"/>
      <c r="Y4" s="396"/>
      <c r="Z4" s="400"/>
      <c r="AA4" s="409"/>
      <c r="AB4" s="409"/>
      <c r="AC4" s="436" t="s">
        <v>107</v>
      </c>
      <c r="AD4" s="73"/>
      <c r="AE4" s="73"/>
      <c r="AF4" s="73"/>
    </row>
    <row r="5" spans="1:51" s="289" customFormat="1" ht="19.5" customHeight="1">
      <c r="A5" s="292" t="s">
        <v>94</v>
      </c>
      <c r="B5" s="303"/>
      <c r="C5" s="303"/>
      <c r="D5" s="303"/>
      <c r="E5" s="303"/>
      <c r="F5" s="303"/>
      <c r="G5" s="303"/>
      <c r="H5" s="303"/>
      <c r="I5" s="303"/>
      <c r="J5" s="303"/>
      <c r="K5" s="303"/>
      <c r="L5" s="303"/>
      <c r="M5" s="303"/>
      <c r="N5" s="303"/>
      <c r="O5" s="303"/>
      <c r="P5" s="303"/>
      <c r="Q5" s="303"/>
      <c r="R5" s="303"/>
      <c r="S5" s="303"/>
      <c r="T5" s="303"/>
      <c r="U5" s="303"/>
      <c r="V5" s="303"/>
      <c r="W5" s="303"/>
      <c r="X5" s="303"/>
      <c r="Y5" s="505"/>
      <c r="Z5" s="506"/>
      <c r="AA5" s="507"/>
      <c r="AB5" s="507"/>
      <c r="AC5" s="510"/>
      <c r="AD5" s="73"/>
      <c r="AE5" s="73"/>
      <c r="AF5" s="73"/>
    </row>
    <row r="6" spans="1:51" s="289" customFormat="1" ht="19.5" customHeight="1">
      <c r="A6" s="465" t="s">
        <v>191</v>
      </c>
      <c r="B6" s="466"/>
      <c r="C6" s="466"/>
      <c r="D6" s="466"/>
      <c r="E6" s="466"/>
      <c r="F6" s="466"/>
      <c r="G6" s="466"/>
      <c r="H6" s="466"/>
      <c r="I6" s="466"/>
      <c r="J6" s="466"/>
      <c r="K6" s="355" t="s">
        <v>108</v>
      </c>
      <c r="L6" s="357"/>
      <c r="M6" s="357"/>
      <c r="N6" s="370"/>
      <c r="O6" s="370"/>
      <c r="P6" s="370"/>
      <c r="Q6" s="370"/>
      <c r="R6" s="355" t="s">
        <v>56</v>
      </c>
      <c r="S6" s="382"/>
      <c r="T6" s="385"/>
      <c r="U6" s="385"/>
      <c r="V6" s="385"/>
      <c r="W6" s="370"/>
      <c r="X6" s="370"/>
      <c r="Y6" s="397" t="s">
        <v>107</v>
      </c>
      <c r="Z6" s="402"/>
      <c r="AA6" s="411"/>
      <c r="AB6" s="425"/>
      <c r="AC6" s="439"/>
      <c r="AD6" s="73"/>
      <c r="AE6" s="73"/>
      <c r="AF6" s="73"/>
      <c r="AI6" s="459"/>
      <c r="AJ6" s="461"/>
      <c r="AK6" s="462"/>
      <c r="AL6" s="461"/>
      <c r="AM6" s="462"/>
      <c r="AN6" s="461"/>
      <c r="AP6" s="514"/>
    </row>
    <row r="7" spans="1:51" s="289" customFormat="1" ht="19.5" customHeight="1">
      <c r="A7" s="293" t="s">
        <v>191</v>
      </c>
      <c r="B7" s="304"/>
      <c r="C7" s="304"/>
      <c r="D7" s="304"/>
      <c r="E7" s="304"/>
      <c r="F7" s="304"/>
      <c r="G7" s="304"/>
      <c r="H7" s="304"/>
      <c r="I7" s="304"/>
      <c r="J7" s="304"/>
      <c r="K7" s="356" t="s">
        <v>108</v>
      </c>
      <c r="L7" s="358"/>
      <c r="M7" s="358"/>
      <c r="N7" s="371"/>
      <c r="O7" s="371"/>
      <c r="P7" s="371"/>
      <c r="Q7" s="371"/>
      <c r="R7" s="356" t="s">
        <v>56</v>
      </c>
      <c r="S7" s="383"/>
      <c r="T7" s="386"/>
      <c r="U7" s="386"/>
      <c r="V7" s="386"/>
      <c r="W7" s="371"/>
      <c r="X7" s="371"/>
      <c r="Y7" s="398" t="s">
        <v>107</v>
      </c>
      <c r="Z7" s="402"/>
      <c r="AA7" s="411"/>
      <c r="AB7" s="422"/>
      <c r="AC7" s="439"/>
      <c r="AD7" s="73"/>
      <c r="AE7" s="73"/>
      <c r="AF7" s="73"/>
      <c r="AI7" s="459"/>
      <c r="AJ7" s="461"/>
      <c r="AK7" s="462"/>
      <c r="AL7" s="461"/>
      <c r="AM7" s="462"/>
      <c r="AN7" s="461"/>
      <c r="AO7" s="459"/>
      <c r="AP7" s="514"/>
    </row>
    <row r="8" spans="1:51" s="289" customFormat="1" ht="19.5" customHeight="1">
      <c r="A8" s="465" t="s">
        <v>191</v>
      </c>
      <c r="B8" s="466"/>
      <c r="C8" s="466"/>
      <c r="D8" s="466"/>
      <c r="E8" s="466"/>
      <c r="F8" s="466"/>
      <c r="G8" s="466"/>
      <c r="H8" s="466"/>
      <c r="I8" s="466"/>
      <c r="J8" s="466"/>
      <c r="K8" s="356" t="s">
        <v>108</v>
      </c>
      <c r="L8" s="358"/>
      <c r="M8" s="358"/>
      <c r="N8" s="371"/>
      <c r="O8" s="371"/>
      <c r="P8" s="371"/>
      <c r="Q8" s="371"/>
      <c r="R8" s="356" t="s">
        <v>56</v>
      </c>
      <c r="S8" s="383"/>
      <c r="T8" s="386"/>
      <c r="U8" s="386"/>
      <c r="V8" s="386"/>
      <c r="W8" s="371"/>
      <c r="X8" s="371"/>
      <c r="Y8" s="398" t="s">
        <v>107</v>
      </c>
      <c r="Z8" s="402"/>
      <c r="AA8" s="411"/>
      <c r="AB8" s="422"/>
      <c r="AC8" s="439"/>
      <c r="AD8" s="73"/>
      <c r="AE8" s="73"/>
      <c r="AF8" s="73"/>
      <c r="AI8" s="459"/>
      <c r="AJ8" s="461"/>
      <c r="AK8" s="462"/>
      <c r="AM8" s="462"/>
      <c r="AN8" s="461"/>
      <c r="AO8" s="459"/>
      <c r="AP8" s="514"/>
    </row>
    <row r="9" spans="1:51" s="289" customFormat="1" ht="19.5" customHeight="1">
      <c r="A9" s="465" t="s">
        <v>191</v>
      </c>
      <c r="B9" s="466"/>
      <c r="C9" s="466"/>
      <c r="D9" s="466"/>
      <c r="E9" s="466"/>
      <c r="F9" s="466"/>
      <c r="G9" s="466"/>
      <c r="H9" s="466"/>
      <c r="I9" s="466"/>
      <c r="J9" s="466"/>
      <c r="K9" s="356" t="s">
        <v>108</v>
      </c>
      <c r="L9" s="358"/>
      <c r="M9" s="358"/>
      <c r="N9" s="372"/>
      <c r="O9" s="372"/>
      <c r="P9" s="372"/>
      <c r="Q9" s="372"/>
      <c r="R9" s="381" t="s">
        <v>56</v>
      </c>
      <c r="S9" s="384"/>
      <c r="T9" s="387"/>
      <c r="U9" s="387"/>
      <c r="V9" s="387"/>
      <c r="W9" s="371"/>
      <c r="X9" s="371"/>
      <c r="Y9" s="398" t="s">
        <v>107</v>
      </c>
      <c r="Z9" s="403"/>
      <c r="AA9" s="412"/>
      <c r="AB9" s="426"/>
      <c r="AC9" s="441"/>
      <c r="AD9" s="73"/>
      <c r="AE9" s="73"/>
      <c r="AF9" s="73"/>
      <c r="AI9" s="460"/>
      <c r="AJ9" s="461"/>
      <c r="AO9" s="459"/>
      <c r="AP9" s="514"/>
    </row>
    <row r="10" spans="1:51" s="289" customFormat="1" ht="19.5" customHeight="1">
      <c r="A10" s="294" t="str">
        <v>⑦平成２５年 ４ 月 １ 日以降業務の実績</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442"/>
      <c r="AD10" s="73"/>
      <c r="AE10" s="73"/>
      <c r="AF10" s="73"/>
      <c r="AI10" s="460"/>
      <c r="AJ10" s="461"/>
      <c r="AO10" s="459"/>
      <c r="AP10" s="514"/>
    </row>
    <row r="11" spans="1:51" s="289" customFormat="1" ht="19.5" customHeight="1">
      <c r="A11" s="126" t="s">
        <v>84</v>
      </c>
      <c r="B11" s="141" t="s">
        <v>110</v>
      </c>
      <c r="C11" s="159"/>
      <c r="D11" s="141" t="s">
        <v>52</v>
      </c>
      <c r="E11" s="329"/>
      <c r="F11" s="329"/>
      <c r="G11" s="159"/>
      <c r="H11" s="344" t="s">
        <v>29</v>
      </c>
      <c r="I11" s="349"/>
      <c r="J11" s="349"/>
      <c r="K11" s="349"/>
      <c r="L11" s="359"/>
      <c r="M11" s="206" t="s">
        <v>111</v>
      </c>
      <c r="N11" s="218"/>
      <c r="O11" s="218"/>
      <c r="P11" s="218"/>
      <c r="Q11" s="218"/>
      <c r="R11" s="228"/>
      <c r="S11" s="232" t="s">
        <v>2</v>
      </c>
      <c r="T11" s="232"/>
      <c r="U11" s="232"/>
      <c r="V11" s="232"/>
      <c r="W11" s="232"/>
      <c r="X11" s="232"/>
      <c r="Y11" s="232"/>
      <c r="Z11" s="232"/>
      <c r="AA11" s="413" t="s">
        <v>57</v>
      </c>
      <c r="AB11" s="427"/>
      <c r="AC11" s="443"/>
      <c r="AD11" s="457"/>
      <c r="AE11" s="457"/>
      <c r="AO11" s="459"/>
    </row>
    <row r="12" spans="1:51" s="289" customFormat="1" ht="19.5" customHeight="1">
      <c r="A12" s="127"/>
      <c r="B12" s="142" t="s">
        <v>86</v>
      </c>
      <c r="C12" s="160"/>
      <c r="D12" s="143" t="s">
        <v>66</v>
      </c>
      <c r="E12" s="330"/>
      <c r="F12" s="330"/>
      <c r="G12" s="161"/>
      <c r="H12" s="345"/>
      <c r="I12" s="350"/>
      <c r="J12" s="350"/>
      <c r="K12" s="350"/>
      <c r="L12" s="360"/>
      <c r="M12" s="207" t="s">
        <v>112</v>
      </c>
      <c r="N12" s="219"/>
      <c r="O12" s="219"/>
      <c r="P12" s="219"/>
      <c r="Q12" s="219"/>
      <c r="R12" s="229"/>
      <c r="S12" s="63" t="s">
        <v>30</v>
      </c>
      <c r="T12" s="63"/>
      <c r="U12" s="63"/>
      <c r="V12" s="63"/>
      <c r="W12" s="63" t="s">
        <v>113</v>
      </c>
      <c r="X12" s="63"/>
      <c r="Y12" s="63"/>
      <c r="Z12" s="63"/>
      <c r="AA12" s="414" t="s">
        <v>114</v>
      </c>
      <c r="AB12" s="428"/>
      <c r="AC12" s="444"/>
      <c r="AD12" s="38"/>
      <c r="AE12" s="38"/>
      <c r="AO12" s="459"/>
    </row>
    <row r="13" spans="1:51" s="289" customFormat="1" ht="19.5" customHeight="1">
      <c r="A13" s="127"/>
      <c r="B13" s="142"/>
      <c r="C13" s="160"/>
      <c r="D13" s="321"/>
      <c r="E13" s="331"/>
      <c r="F13" s="331"/>
      <c r="G13" s="340"/>
      <c r="H13" s="345"/>
      <c r="I13" s="350"/>
      <c r="J13" s="350"/>
      <c r="K13" s="350"/>
      <c r="L13" s="360"/>
      <c r="M13" s="208"/>
      <c r="N13" s="220"/>
      <c r="O13" s="220"/>
      <c r="P13" s="220"/>
      <c r="Q13" s="220"/>
      <c r="R13" s="230"/>
      <c r="S13" s="63"/>
      <c r="T13" s="63"/>
      <c r="U13" s="63"/>
      <c r="V13" s="63"/>
      <c r="W13" s="63" t="s">
        <v>115</v>
      </c>
      <c r="X13" s="63"/>
      <c r="Y13" s="63"/>
      <c r="Z13" s="63"/>
      <c r="AA13" s="414" t="s">
        <v>116</v>
      </c>
      <c r="AB13" s="428"/>
      <c r="AC13" s="444"/>
      <c r="AD13" s="38"/>
      <c r="AE13" s="38"/>
      <c r="AO13" s="459"/>
    </row>
    <row r="14" spans="1:51" s="289" customFormat="1" ht="19.5" customHeight="1">
      <c r="A14" s="128"/>
      <c r="B14" s="143"/>
      <c r="C14" s="161"/>
      <c r="D14" s="322"/>
      <c r="E14" s="332"/>
      <c r="F14" s="332"/>
      <c r="G14" s="341"/>
      <c r="H14" s="346"/>
      <c r="I14" s="351"/>
      <c r="J14" s="351"/>
      <c r="K14" s="351"/>
      <c r="L14" s="361"/>
      <c r="M14" s="209" t="s">
        <v>117</v>
      </c>
      <c r="N14" s="221"/>
      <c r="O14" s="221"/>
      <c r="P14" s="221"/>
      <c r="Q14" s="221"/>
      <c r="R14" s="231"/>
      <c r="S14" s="191"/>
      <c r="T14" s="191"/>
      <c r="U14" s="191"/>
      <c r="V14" s="191"/>
      <c r="W14" s="191" t="s">
        <v>118</v>
      </c>
      <c r="X14" s="191"/>
      <c r="Y14" s="191"/>
      <c r="Z14" s="191"/>
      <c r="AA14" s="415" t="s">
        <v>19</v>
      </c>
      <c r="AB14" s="429"/>
      <c r="AC14" s="445"/>
      <c r="AD14" s="458"/>
      <c r="AE14" s="458"/>
      <c r="AY14" s="511"/>
    </row>
    <row r="15" spans="1:51" s="289" customFormat="1" ht="19.7" customHeight="1">
      <c r="A15" s="129" t="s">
        <v>41</v>
      </c>
      <c r="B15" s="144" t="s">
        <v>31</v>
      </c>
      <c r="C15" s="162"/>
      <c r="D15" s="323" t="s">
        <v>67</v>
      </c>
      <c r="E15" s="333"/>
      <c r="F15" s="333"/>
      <c r="G15" s="144"/>
      <c r="H15" s="470" t="str">
        <v>○○市新庁舎建設CM業務委託</v>
      </c>
      <c r="I15" s="478"/>
      <c r="J15" s="478"/>
      <c r="K15" s="478"/>
      <c r="L15" s="494"/>
      <c r="M15" s="363" t="str">
        <v>○○市</v>
      </c>
      <c r="N15" s="373"/>
      <c r="O15" s="373"/>
      <c r="P15" s="373"/>
      <c r="Q15" s="373"/>
      <c r="R15" s="373"/>
      <c r="S15" s="192" t="s">
        <v>120</v>
      </c>
      <c r="T15" s="199"/>
      <c r="U15" s="199"/>
      <c r="V15" s="199"/>
      <c r="W15" s="237" t="s">
        <v>121</v>
      </c>
      <c r="X15" s="237"/>
      <c r="Y15" s="237"/>
      <c r="Z15" s="237"/>
      <c r="AA15" s="416" t="str">
        <v>H25年12月</v>
      </c>
      <c r="AB15" s="430"/>
      <c r="AC15" s="446"/>
      <c r="AD15" s="38"/>
      <c r="AE15" s="38"/>
      <c r="AI15" s="285" t="s">
        <v>31</v>
      </c>
      <c r="AJ15" s="286">
        <v>1</v>
      </c>
      <c r="AK15" s="287" t="s">
        <v>49</v>
      </c>
      <c r="AL15" s="286">
        <v>1</v>
      </c>
    </row>
    <row r="16" spans="1:51" s="289" customFormat="1" ht="19.7" customHeight="1">
      <c r="A16" s="130"/>
      <c r="B16" s="186" t="s">
        <v>45</v>
      </c>
      <c r="C16" s="145"/>
      <c r="D16" s="145"/>
      <c r="E16" s="145"/>
      <c r="F16" s="145"/>
      <c r="G16" s="342"/>
      <c r="H16" s="471"/>
      <c r="I16" s="479"/>
      <c r="J16" s="479"/>
      <c r="K16" s="479"/>
      <c r="L16" s="495"/>
      <c r="M16" s="287" t="s">
        <v>50</v>
      </c>
      <c r="N16" s="286"/>
      <c r="O16" s="286"/>
      <c r="P16" s="286"/>
      <c r="Q16" s="286"/>
      <c r="R16" s="286"/>
      <c r="S16" s="193"/>
      <c r="T16" s="193"/>
      <c r="U16" s="193"/>
      <c r="V16" s="193"/>
      <c r="W16" s="238" t="s">
        <v>122</v>
      </c>
      <c r="X16" s="238"/>
      <c r="Y16" s="238"/>
      <c r="Z16" s="238"/>
      <c r="AA16" s="417" t="str">
        <v>H29年12月</v>
      </c>
      <c r="AB16" s="431"/>
      <c r="AC16" s="447"/>
      <c r="AD16" s="38"/>
      <c r="AE16" s="38"/>
      <c r="AI16" s="285" t="s">
        <v>69</v>
      </c>
      <c r="AJ16" s="286">
        <v>0.8</v>
      </c>
      <c r="AK16" s="287" t="s">
        <v>67</v>
      </c>
      <c r="AL16" s="288">
        <v>0.8</v>
      </c>
    </row>
    <row r="17" spans="1:52" s="289" customFormat="1" ht="19.7" customHeight="1">
      <c r="A17" s="131"/>
      <c r="B17" s="146">
        <f>VLOOKUP(B15,$AI$15:$AJ$17,2,FALSE)</f>
        <v>1</v>
      </c>
      <c r="C17" s="164"/>
      <c r="D17" s="324">
        <f>VLOOKUP(D15,$AK$15:$AL$18,2,FALSE)</f>
        <v>0.8</v>
      </c>
      <c r="E17" s="334"/>
      <c r="F17" s="334"/>
      <c r="G17" s="146"/>
      <c r="H17" s="472"/>
      <c r="I17" s="480"/>
      <c r="J17" s="480"/>
      <c r="K17" s="480"/>
      <c r="L17" s="496"/>
      <c r="M17" s="364" t="s">
        <v>65</v>
      </c>
      <c r="N17" s="374"/>
      <c r="O17" s="374"/>
      <c r="P17" s="374"/>
      <c r="Q17" s="374"/>
      <c r="R17" s="374"/>
      <c r="S17" s="194"/>
      <c r="T17" s="194"/>
      <c r="U17" s="194"/>
      <c r="V17" s="194"/>
      <c r="W17" s="239">
        <v>8500</v>
      </c>
      <c r="X17" s="247"/>
      <c r="Y17" s="247"/>
      <c r="Z17" s="254" t="s">
        <v>6</v>
      </c>
      <c r="AA17" s="418" t="str">
        <v>H30年3月</v>
      </c>
      <c r="AB17" s="432"/>
      <c r="AC17" s="448"/>
      <c r="AD17" s="458"/>
      <c r="AE17" s="458"/>
      <c r="AI17" s="55" t="s">
        <v>32</v>
      </c>
      <c r="AJ17" s="18"/>
      <c r="AK17" s="287" t="s">
        <v>68</v>
      </c>
      <c r="AL17" s="288">
        <v>0.5</v>
      </c>
      <c r="AZ17" s="512"/>
    </row>
    <row r="18" spans="1:52" s="289" customFormat="1" ht="19.7" customHeight="1">
      <c r="A18" s="129">
        <v>1</v>
      </c>
      <c r="B18" s="306" t="s">
        <v>32</v>
      </c>
      <c r="C18" s="317"/>
      <c r="D18" s="325" t="s">
        <v>32</v>
      </c>
      <c r="E18" s="335"/>
      <c r="F18" s="335"/>
      <c r="G18" s="343"/>
      <c r="H18" s="473"/>
      <c r="I18" s="481"/>
      <c r="J18" s="481"/>
      <c r="K18" s="481"/>
      <c r="L18" s="497"/>
      <c r="M18" s="365"/>
      <c r="N18" s="375"/>
      <c r="O18" s="375"/>
      <c r="P18" s="375"/>
      <c r="Q18" s="375"/>
      <c r="R18" s="375"/>
      <c r="S18" s="347"/>
      <c r="T18" s="352"/>
      <c r="U18" s="352"/>
      <c r="V18" s="352"/>
      <c r="W18" s="392" t="s">
        <v>123</v>
      </c>
      <c r="X18" s="392"/>
      <c r="Y18" s="392"/>
      <c r="Z18" s="392"/>
      <c r="AA18" s="419" t="s">
        <v>198</v>
      </c>
      <c r="AB18" s="433"/>
      <c r="AC18" s="449"/>
      <c r="AD18" s="38"/>
      <c r="AE18" s="38"/>
      <c r="AF18" s="38"/>
      <c r="AI18" s="18"/>
      <c r="AJ18" s="18"/>
      <c r="AK18" s="55" t="s">
        <v>32</v>
      </c>
      <c r="AL18" s="18"/>
    </row>
    <row r="19" spans="1:52" s="289" customFormat="1" ht="19.7" customHeight="1">
      <c r="A19" s="130"/>
      <c r="B19" s="186" t="s">
        <v>45</v>
      </c>
      <c r="C19" s="145"/>
      <c r="D19" s="145"/>
      <c r="E19" s="145"/>
      <c r="F19" s="145"/>
      <c r="G19" s="342"/>
      <c r="H19" s="474"/>
      <c r="I19" s="482"/>
      <c r="J19" s="482"/>
      <c r="K19" s="482"/>
      <c r="L19" s="498"/>
      <c r="M19" s="366"/>
      <c r="N19" s="376"/>
      <c r="O19" s="376"/>
      <c r="P19" s="376"/>
      <c r="Q19" s="376"/>
      <c r="R19" s="376"/>
      <c r="S19" s="196"/>
      <c r="T19" s="196"/>
      <c r="U19" s="196"/>
      <c r="V19" s="196"/>
      <c r="W19" s="241" t="s">
        <v>22</v>
      </c>
      <c r="X19" s="241"/>
      <c r="Y19" s="241"/>
      <c r="Z19" s="241"/>
      <c r="AA19" s="509" t="s">
        <v>211</v>
      </c>
      <c r="AB19" s="434"/>
      <c r="AC19" s="450"/>
      <c r="AD19" s="38"/>
      <c r="AE19" s="38"/>
      <c r="AF19" s="38"/>
    </row>
    <row r="20" spans="1:52" s="289" customFormat="1" ht="19.7" customHeight="1">
      <c r="A20" s="134"/>
      <c r="B20" s="150">
        <f>VLOOKUP(B18,$AI$15:$AJ$17,2,FALSE)</f>
        <v>0</v>
      </c>
      <c r="C20" s="168"/>
      <c r="D20" s="326">
        <f>VLOOKUP(D18,$AK$15:$AL$18,2,FALSE)</f>
        <v>0</v>
      </c>
      <c r="E20" s="336"/>
      <c r="F20" s="336"/>
      <c r="G20" s="150"/>
      <c r="H20" s="475"/>
      <c r="I20" s="483"/>
      <c r="J20" s="483"/>
      <c r="K20" s="483"/>
      <c r="L20" s="499"/>
      <c r="M20" s="367"/>
      <c r="N20" s="377"/>
      <c r="O20" s="377"/>
      <c r="P20" s="377"/>
      <c r="Q20" s="377"/>
      <c r="R20" s="377"/>
      <c r="S20" s="197"/>
      <c r="T20" s="197"/>
      <c r="U20" s="197"/>
      <c r="V20" s="197"/>
      <c r="W20" s="244"/>
      <c r="X20" s="249"/>
      <c r="Y20" s="249"/>
      <c r="Z20" s="256" t="s">
        <v>6</v>
      </c>
      <c r="AA20" s="509" t="s">
        <v>211</v>
      </c>
      <c r="AB20" s="434"/>
      <c r="AC20" s="450"/>
      <c r="AD20" s="458"/>
      <c r="AE20" s="458"/>
      <c r="AF20" s="458"/>
    </row>
    <row r="21" spans="1:52" s="289" customFormat="1" ht="19.7" customHeight="1">
      <c r="A21" s="133">
        <v>2</v>
      </c>
      <c r="B21" s="307" t="s">
        <v>32</v>
      </c>
      <c r="C21" s="149"/>
      <c r="D21" s="307" t="s">
        <v>32</v>
      </c>
      <c r="E21" s="337"/>
      <c r="F21" s="337"/>
      <c r="G21" s="149"/>
      <c r="H21" s="476"/>
      <c r="I21" s="484"/>
      <c r="J21" s="484"/>
      <c r="K21" s="484"/>
      <c r="L21" s="500"/>
      <c r="M21" s="366"/>
      <c r="N21" s="376"/>
      <c r="O21" s="376"/>
      <c r="P21" s="376"/>
      <c r="Q21" s="376"/>
      <c r="R21" s="376"/>
      <c r="S21" s="348"/>
      <c r="T21" s="196"/>
      <c r="U21" s="196"/>
      <c r="V21" s="196"/>
      <c r="W21" s="243" t="s">
        <v>123</v>
      </c>
      <c r="X21" s="243"/>
      <c r="Y21" s="243"/>
      <c r="Z21" s="243"/>
      <c r="AA21" s="509" t="s">
        <v>211</v>
      </c>
      <c r="AB21" s="434"/>
      <c r="AC21" s="450"/>
      <c r="AD21" s="38"/>
      <c r="AE21" s="38"/>
      <c r="AF21" s="38"/>
    </row>
    <row r="22" spans="1:52" s="289" customFormat="1" ht="19.7" customHeight="1">
      <c r="A22" s="130"/>
      <c r="B22" s="186" t="s">
        <v>45</v>
      </c>
      <c r="C22" s="145"/>
      <c r="D22" s="145"/>
      <c r="E22" s="145"/>
      <c r="F22" s="145"/>
      <c r="G22" s="342"/>
      <c r="H22" s="474"/>
      <c r="I22" s="482"/>
      <c r="J22" s="482"/>
      <c r="K22" s="482"/>
      <c r="L22" s="498"/>
      <c r="M22" s="366"/>
      <c r="N22" s="376"/>
      <c r="O22" s="376"/>
      <c r="P22" s="376"/>
      <c r="Q22" s="376"/>
      <c r="R22" s="376"/>
      <c r="S22" s="196"/>
      <c r="T22" s="196"/>
      <c r="U22" s="196"/>
      <c r="V22" s="196"/>
      <c r="W22" s="241" t="s">
        <v>22</v>
      </c>
      <c r="X22" s="241"/>
      <c r="Y22" s="241"/>
      <c r="Z22" s="241"/>
      <c r="AA22" s="509" t="s">
        <v>211</v>
      </c>
      <c r="AB22" s="434"/>
      <c r="AC22" s="450"/>
      <c r="AD22" s="38"/>
      <c r="AE22" s="38"/>
      <c r="AF22" s="38"/>
    </row>
    <row r="23" spans="1:52" s="289" customFormat="1" ht="19.7" customHeight="1">
      <c r="A23" s="130"/>
      <c r="B23" s="148">
        <f>VLOOKUP(B21,$AI$15:$AJ$17,2,FALSE)</f>
        <v>0</v>
      </c>
      <c r="C23" s="166"/>
      <c r="D23" s="327">
        <f>VLOOKUP(D21,$AK$15:$AL$18,2,FALSE)</f>
        <v>0</v>
      </c>
      <c r="E23" s="338"/>
      <c r="F23" s="338"/>
      <c r="G23" s="148"/>
      <c r="H23" s="475"/>
      <c r="I23" s="483"/>
      <c r="J23" s="483"/>
      <c r="K23" s="483"/>
      <c r="L23" s="499"/>
      <c r="M23" s="366"/>
      <c r="N23" s="376"/>
      <c r="O23" s="376"/>
      <c r="P23" s="376"/>
      <c r="Q23" s="376"/>
      <c r="R23" s="376"/>
      <c r="S23" s="196"/>
      <c r="T23" s="196"/>
      <c r="U23" s="196"/>
      <c r="V23" s="196"/>
      <c r="W23" s="242"/>
      <c r="X23" s="248"/>
      <c r="Y23" s="248"/>
      <c r="Z23" s="255" t="s">
        <v>6</v>
      </c>
      <c r="AA23" s="509" t="s">
        <v>211</v>
      </c>
      <c r="AB23" s="434"/>
      <c r="AC23" s="450"/>
      <c r="AD23" s="458"/>
      <c r="AE23" s="458"/>
      <c r="AF23" s="458"/>
    </row>
    <row r="24" spans="1:52" s="289" customFormat="1" ht="19.7" customHeight="1">
      <c r="A24" s="133">
        <v>3</v>
      </c>
      <c r="B24" s="307" t="s">
        <v>32</v>
      </c>
      <c r="C24" s="149"/>
      <c r="D24" s="307" t="s">
        <v>32</v>
      </c>
      <c r="E24" s="337"/>
      <c r="F24" s="337"/>
      <c r="G24" s="149"/>
      <c r="H24" s="476"/>
      <c r="I24" s="484"/>
      <c r="J24" s="484"/>
      <c r="K24" s="484"/>
      <c r="L24" s="500"/>
      <c r="M24" s="366"/>
      <c r="N24" s="376"/>
      <c r="O24" s="376"/>
      <c r="P24" s="376"/>
      <c r="Q24" s="376"/>
      <c r="R24" s="376"/>
      <c r="S24" s="348"/>
      <c r="T24" s="196"/>
      <c r="U24" s="196"/>
      <c r="V24" s="196"/>
      <c r="W24" s="243" t="s">
        <v>123</v>
      </c>
      <c r="X24" s="243"/>
      <c r="Y24" s="243"/>
      <c r="Z24" s="243"/>
      <c r="AA24" s="509" t="s">
        <v>211</v>
      </c>
      <c r="AB24" s="434"/>
      <c r="AC24" s="450"/>
      <c r="AD24" s="38"/>
      <c r="AE24" s="38"/>
      <c r="AF24" s="38"/>
    </row>
    <row r="25" spans="1:52" s="289" customFormat="1" ht="19.7" customHeight="1">
      <c r="A25" s="130"/>
      <c r="B25" s="186" t="s">
        <v>45</v>
      </c>
      <c r="C25" s="145"/>
      <c r="D25" s="145"/>
      <c r="E25" s="145"/>
      <c r="F25" s="145"/>
      <c r="G25" s="342"/>
      <c r="H25" s="474"/>
      <c r="I25" s="482"/>
      <c r="J25" s="482"/>
      <c r="K25" s="482"/>
      <c r="L25" s="498"/>
      <c r="M25" s="366"/>
      <c r="N25" s="376"/>
      <c r="O25" s="376"/>
      <c r="P25" s="376"/>
      <c r="Q25" s="376"/>
      <c r="R25" s="376"/>
      <c r="S25" s="196"/>
      <c r="T25" s="196"/>
      <c r="U25" s="196"/>
      <c r="V25" s="196"/>
      <c r="W25" s="241" t="s">
        <v>22</v>
      </c>
      <c r="X25" s="241"/>
      <c r="Y25" s="241"/>
      <c r="Z25" s="241"/>
      <c r="AA25" s="509" t="s">
        <v>211</v>
      </c>
      <c r="AB25" s="434"/>
      <c r="AC25" s="450"/>
      <c r="AD25" s="38"/>
      <c r="AE25" s="38"/>
      <c r="AF25" s="38"/>
    </row>
    <row r="26" spans="1:52" s="289" customFormat="1" ht="19.7" customHeight="1">
      <c r="A26" s="130"/>
      <c r="B26" s="148">
        <f>VLOOKUP(B24,$AI$15:$AJ$17,2,FALSE)</f>
        <v>0</v>
      </c>
      <c r="C26" s="166"/>
      <c r="D26" s="327">
        <f>VLOOKUP(D24,$AK$15:$AL$18,2,FALSE)</f>
        <v>0</v>
      </c>
      <c r="E26" s="338"/>
      <c r="F26" s="338"/>
      <c r="G26" s="148"/>
      <c r="H26" s="475"/>
      <c r="I26" s="483"/>
      <c r="J26" s="483"/>
      <c r="K26" s="483"/>
      <c r="L26" s="499"/>
      <c r="M26" s="366"/>
      <c r="N26" s="376"/>
      <c r="O26" s="376"/>
      <c r="P26" s="376"/>
      <c r="Q26" s="376"/>
      <c r="R26" s="376"/>
      <c r="S26" s="196"/>
      <c r="T26" s="196"/>
      <c r="U26" s="196"/>
      <c r="V26" s="196"/>
      <c r="W26" s="242"/>
      <c r="X26" s="248"/>
      <c r="Y26" s="248"/>
      <c r="Z26" s="255" t="s">
        <v>6</v>
      </c>
      <c r="AA26" s="509" t="s">
        <v>211</v>
      </c>
      <c r="AB26" s="434"/>
      <c r="AC26" s="450"/>
      <c r="AD26" s="458"/>
      <c r="AE26" s="458"/>
      <c r="AF26" s="458"/>
    </row>
    <row r="27" spans="1:52" s="289" customFormat="1" ht="19.7" customHeight="1">
      <c r="A27" s="133">
        <v>4</v>
      </c>
      <c r="B27" s="307" t="s">
        <v>32</v>
      </c>
      <c r="C27" s="149"/>
      <c r="D27" s="307" t="s">
        <v>32</v>
      </c>
      <c r="E27" s="337"/>
      <c r="F27" s="337"/>
      <c r="G27" s="149"/>
      <c r="H27" s="476"/>
      <c r="I27" s="484"/>
      <c r="J27" s="484"/>
      <c r="K27" s="484"/>
      <c r="L27" s="500"/>
      <c r="M27" s="366"/>
      <c r="N27" s="376"/>
      <c r="O27" s="376"/>
      <c r="P27" s="376"/>
      <c r="Q27" s="376"/>
      <c r="R27" s="376"/>
      <c r="S27" s="348"/>
      <c r="T27" s="196"/>
      <c r="U27" s="196"/>
      <c r="V27" s="196"/>
      <c r="W27" s="243" t="s">
        <v>123</v>
      </c>
      <c r="X27" s="243"/>
      <c r="Y27" s="243"/>
      <c r="Z27" s="243"/>
      <c r="AA27" s="509" t="s">
        <v>211</v>
      </c>
      <c r="AB27" s="434"/>
      <c r="AC27" s="450"/>
      <c r="AD27" s="38"/>
      <c r="AE27" s="38"/>
      <c r="AF27" s="38"/>
    </row>
    <row r="28" spans="1:52" s="289" customFormat="1" ht="19.7" customHeight="1">
      <c r="A28" s="130"/>
      <c r="B28" s="186" t="s">
        <v>45</v>
      </c>
      <c r="C28" s="145"/>
      <c r="D28" s="145"/>
      <c r="E28" s="145"/>
      <c r="F28" s="145"/>
      <c r="G28" s="342"/>
      <c r="H28" s="474"/>
      <c r="I28" s="482"/>
      <c r="J28" s="482"/>
      <c r="K28" s="482"/>
      <c r="L28" s="498"/>
      <c r="M28" s="366"/>
      <c r="N28" s="376"/>
      <c r="O28" s="376"/>
      <c r="P28" s="376"/>
      <c r="Q28" s="376"/>
      <c r="R28" s="376"/>
      <c r="S28" s="196"/>
      <c r="T28" s="196"/>
      <c r="U28" s="196"/>
      <c r="V28" s="196"/>
      <c r="W28" s="241" t="s">
        <v>22</v>
      </c>
      <c r="X28" s="241"/>
      <c r="Y28" s="241"/>
      <c r="Z28" s="241"/>
      <c r="AA28" s="509" t="s">
        <v>211</v>
      </c>
      <c r="AB28" s="434"/>
      <c r="AC28" s="450"/>
      <c r="AD28" s="38"/>
      <c r="AE28" s="38"/>
      <c r="AF28" s="38"/>
    </row>
    <row r="29" spans="1:52" s="289" customFormat="1" ht="19.7" customHeight="1">
      <c r="A29" s="130"/>
      <c r="B29" s="148">
        <f>VLOOKUP(B27,$AI$15:$AJ$17,2,FALSE)</f>
        <v>0</v>
      </c>
      <c r="C29" s="166"/>
      <c r="D29" s="327">
        <f>VLOOKUP(D27,$AK$15:$AL$18,2,FALSE)</f>
        <v>0</v>
      </c>
      <c r="E29" s="338"/>
      <c r="F29" s="338"/>
      <c r="G29" s="148"/>
      <c r="H29" s="475"/>
      <c r="I29" s="483"/>
      <c r="J29" s="483"/>
      <c r="K29" s="483"/>
      <c r="L29" s="499"/>
      <c r="M29" s="366"/>
      <c r="N29" s="376"/>
      <c r="O29" s="376"/>
      <c r="P29" s="376"/>
      <c r="Q29" s="376"/>
      <c r="R29" s="376"/>
      <c r="S29" s="196"/>
      <c r="T29" s="196"/>
      <c r="U29" s="196"/>
      <c r="V29" s="196"/>
      <c r="W29" s="242"/>
      <c r="X29" s="248"/>
      <c r="Y29" s="248"/>
      <c r="Z29" s="255" t="s">
        <v>6</v>
      </c>
      <c r="AA29" s="509" t="s">
        <v>211</v>
      </c>
      <c r="AB29" s="434"/>
      <c r="AC29" s="450"/>
      <c r="AD29" s="458"/>
      <c r="AE29" s="458"/>
      <c r="AF29" s="458"/>
    </row>
    <row r="30" spans="1:52" s="289" customFormat="1" ht="19.7" customHeight="1">
      <c r="A30" s="133">
        <v>5</v>
      </c>
      <c r="B30" s="307" t="s">
        <v>32</v>
      </c>
      <c r="C30" s="149"/>
      <c r="D30" s="307" t="s">
        <v>32</v>
      </c>
      <c r="E30" s="337"/>
      <c r="F30" s="337"/>
      <c r="G30" s="149"/>
      <c r="H30" s="476"/>
      <c r="I30" s="484"/>
      <c r="J30" s="484"/>
      <c r="K30" s="484"/>
      <c r="L30" s="500"/>
      <c r="M30" s="366"/>
      <c r="N30" s="376"/>
      <c r="O30" s="376"/>
      <c r="P30" s="376"/>
      <c r="Q30" s="376"/>
      <c r="R30" s="376"/>
      <c r="S30" s="348"/>
      <c r="T30" s="196"/>
      <c r="U30" s="196"/>
      <c r="V30" s="196"/>
      <c r="W30" s="243" t="s">
        <v>123</v>
      </c>
      <c r="X30" s="243"/>
      <c r="Y30" s="243"/>
      <c r="Z30" s="243"/>
      <c r="AA30" s="509" t="s">
        <v>211</v>
      </c>
      <c r="AB30" s="434"/>
      <c r="AC30" s="450"/>
      <c r="AD30" s="38"/>
      <c r="AE30" s="38"/>
      <c r="AF30" s="38"/>
    </row>
    <row r="31" spans="1:52" s="289" customFormat="1" ht="19.7" customHeight="1">
      <c r="A31" s="130"/>
      <c r="B31" s="186" t="s">
        <v>45</v>
      </c>
      <c r="C31" s="145"/>
      <c r="D31" s="145"/>
      <c r="E31" s="145"/>
      <c r="F31" s="145"/>
      <c r="G31" s="342"/>
      <c r="H31" s="474"/>
      <c r="I31" s="482"/>
      <c r="J31" s="482"/>
      <c r="K31" s="482"/>
      <c r="L31" s="498"/>
      <c r="M31" s="366"/>
      <c r="N31" s="376"/>
      <c r="O31" s="376"/>
      <c r="P31" s="376"/>
      <c r="Q31" s="376"/>
      <c r="R31" s="376"/>
      <c r="S31" s="196"/>
      <c r="T31" s="196"/>
      <c r="U31" s="196"/>
      <c r="V31" s="196"/>
      <c r="W31" s="241" t="s">
        <v>22</v>
      </c>
      <c r="X31" s="241"/>
      <c r="Y31" s="241"/>
      <c r="Z31" s="241"/>
      <c r="AA31" s="509" t="s">
        <v>211</v>
      </c>
      <c r="AB31" s="434"/>
      <c r="AC31" s="450"/>
      <c r="AD31" s="38"/>
      <c r="AE31" s="38"/>
      <c r="AF31" s="38"/>
    </row>
    <row r="32" spans="1:52" s="289" customFormat="1" ht="19.7" customHeight="1">
      <c r="A32" s="295"/>
      <c r="B32" s="150">
        <f>VLOOKUP(B30,$AI$15:$AJ$17,2,FALSE)</f>
        <v>0</v>
      </c>
      <c r="C32" s="168"/>
      <c r="D32" s="326">
        <f>VLOOKUP(D30,$AK$15:$AL$18,2,FALSE)</f>
        <v>0</v>
      </c>
      <c r="E32" s="336"/>
      <c r="F32" s="336"/>
      <c r="G32" s="150"/>
      <c r="H32" s="477"/>
      <c r="I32" s="485"/>
      <c r="J32" s="485"/>
      <c r="K32" s="485"/>
      <c r="L32" s="501"/>
      <c r="M32" s="368"/>
      <c r="N32" s="378"/>
      <c r="O32" s="378"/>
      <c r="P32" s="378"/>
      <c r="Q32" s="378"/>
      <c r="R32" s="378"/>
      <c r="S32" s="353"/>
      <c r="T32" s="353"/>
      <c r="U32" s="353"/>
      <c r="V32" s="353"/>
      <c r="W32" s="393"/>
      <c r="X32" s="394"/>
      <c r="Y32" s="394"/>
      <c r="Z32" s="404" t="s">
        <v>6</v>
      </c>
      <c r="AA32" s="509" t="s">
        <v>211</v>
      </c>
      <c r="AB32" s="434"/>
      <c r="AC32" s="450"/>
      <c r="AD32" s="458"/>
      <c r="AE32" s="458"/>
      <c r="AF32" s="458"/>
    </row>
    <row r="33" spans="1:43" s="289" customFormat="1" ht="19.7" customHeight="1">
      <c r="A33" s="296" t="s">
        <v>193</v>
      </c>
      <c r="B33" s="308" t="s">
        <v>12</v>
      </c>
      <c r="C33" s="308"/>
      <c r="D33" s="308"/>
      <c r="E33" s="308"/>
      <c r="F33" s="308" t="s">
        <v>58</v>
      </c>
      <c r="G33" s="308"/>
      <c r="H33" s="308"/>
      <c r="I33" s="308"/>
      <c r="J33" s="486" t="s">
        <v>59</v>
      </c>
      <c r="K33" s="490"/>
      <c r="L33" s="490"/>
      <c r="M33" s="502"/>
      <c r="N33" s="354" t="s">
        <v>43</v>
      </c>
      <c r="O33" s="354"/>
      <c r="P33" s="354"/>
      <c r="Q33" s="354"/>
      <c r="R33" s="354" t="s">
        <v>60</v>
      </c>
      <c r="S33" s="354"/>
      <c r="T33" s="354"/>
      <c r="U33" s="354"/>
      <c r="V33" s="354" t="s">
        <v>42</v>
      </c>
      <c r="W33" s="354"/>
      <c r="X33" s="354"/>
      <c r="Y33" s="354"/>
      <c r="Z33" s="405"/>
      <c r="AA33" s="421"/>
      <c r="AB33" s="421"/>
      <c r="AC33" s="451"/>
      <c r="AD33" s="458"/>
      <c r="AE33" s="458"/>
    </row>
    <row r="34" spans="1:43" s="289" customFormat="1" ht="19.7" customHeight="1">
      <c r="A34" s="297"/>
      <c r="B34" s="309" t="s">
        <v>53</v>
      </c>
      <c r="C34" s="309"/>
      <c r="D34" s="328">
        <v>3</v>
      </c>
      <c r="E34" s="339"/>
      <c r="F34" s="309" t="s">
        <v>53</v>
      </c>
      <c r="G34" s="309"/>
      <c r="H34" s="328">
        <v>3</v>
      </c>
      <c r="I34" s="339"/>
      <c r="J34" s="487" t="s">
        <v>53</v>
      </c>
      <c r="K34" s="491"/>
      <c r="L34" s="328">
        <v>3</v>
      </c>
      <c r="M34" s="339"/>
      <c r="N34" s="309" t="s">
        <v>53</v>
      </c>
      <c r="O34" s="309"/>
      <c r="P34" s="328">
        <v>3</v>
      </c>
      <c r="Q34" s="339"/>
      <c r="R34" s="309" t="s">
        <v>53</v>
      </c>
      <c r="S34" s="309"/>
      <c r="T34" s="328">
        <v>3</v>
      </c>
      <c r="U34" s="339"/>
      <c r="V34" s="390">
        <f>SUM(B35:U36)</f>
        <v>0</v>
      </c>
      <c r="W34" s="390"/>
      <c r="X34" s="390"/>
      <c r="Y34" s="390"/>
      <c r="Z34" s="406"/>
      <c r="AA34" s="422"/>
      <c r="AB34" s="422"/>
      <c r="AC34" s="439"/>
      <c r="AD34" s="458"/>
      <c r="AE34" s="458"/>
    </row>
    <row r="35" spans="1:43" s="289" customFormat="1" ht="18" customHeight="1">
      <c r="A35" s="297"/>
      <c r="B35" s="310">
        <f>D34*B20*D20</f>
        <v>0</v>
      </c>
      <c r="C35" s="310"/>
      <c r="D35" s="310"/>
      <c r="E35" s="310"/>
      <c r="F35" s="310">
        <f>H34*B23*D23</f>
        <v>0</v>
      </c>
      <c r="G35" s="310"/>
      <c r="H35" s="310"/>
      <c r="I35" s="310"/>
      <c r="J35" s="488">
        <f>L34*B26*D26</f>
        <v>0</v>
      </c>
      <c r="K35" s="492"/>
      <c r="L35" s="492"/>
      <c r="M35" s="503"/>
      <c r="N35" s="310">
        <f>P34*B29*D29</f>
        <v>0</v>
      </c>
      <c r="O35" s="310"/>
      <c r="P35" s="310"/>
      <c r="Q35" s="310"/>
      <c r="R35" s="310">
        <f>T34*B32*D32</f>
        <v>0</v>
      </c>
      <c r="S35" s="310"/>
      <c r="T35" s="310"/>
      <c r="U35" s="310"/>
      <c r="V35" s="390"/>
      <c r="W35" s="390"/>
      <c r="X35" s="390"/>
      <c r="Y35" s="390"/>
      <c r="Z35" s="407"/>
      <c r="AA35" s="422"/>
      <c r="AB35" s="422"/>
      <c r="AC35" s="439"/>
      <c r="AD35" s="458"/>
      <c r="AE35" s="458"/>
    </row>
    <row r="36" spans="1:43" s="289" customFormat="1" ht="18" customHeight="1">
      <c r="A36" s="297"/>
      <c r="B36" s="310"/>
      <c r="C36" s="310"/>
      <c r="D36" s="310"/>
      <c r="E36" s="310"/>
      <c r="F36" s="310"/>
      <c r="G36" s="310"/>
      <c r="H36" s="310"/>
      <c r="I36" s="310"/>
      <c r="J36" s="489"/>
      <c r="K36" s="493"/>
      <c r="L36" s="493"/>
      <c r="M36" s="504"/>
      <c r="N36" s="310"/>
      <c r="O36" s="310"/>
      <c r="P36" s="310"/>
      <c r="Q36" s="310"/>
      <c r="R36" s="310"/>
      <c r="S36" s="310"/>
      <c r="T36" s="310"/>
      <c r="U36" s="310"/>
      <c r="V36" s="390"/>
      <c r="W36" s="390"/>
      <c r="X36" s="390"/>
      <c r="Y36" s="390"/>
      <c r="Z36" s="408"/>
      <c r="AA36" s="423"/>
      <c r="AB36" s="423"/>
      <c r="AC36" s="452"/>
      <c r="AD36" s="458"/>
      <c r="AE36" s="458"/>
      <c r="AH36" s="17"/>
      <c r="AI36" s="17"/>
      <c r="AJ36" s="17"/>
      <c r="AK36" s="17"/>
      <c r="AL36" s="17"/>
      <c r="AM36" s="17"/>
      <c r="AN36" s="17"/>
      <c r="AO36" s="17"/>
      <c r="AP36" s="17"/>
    </row>
    <row r="37" spans="1:43" s="289" customFormat="1" ht="19.7" customHeight="1">
      <c r="A37" s="298" t="s">
        <v>61</v>
      </c>
      <c r="B37" s="467" t="s">
        <v>192</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453"/>
      <c r="AD37" s="458"/>
      <c r="AE37" s="458"/>
      <c r="AF37" s="458"/>
      <c r="AI37" s="513"/>
      <c r="AJ37" s="17"/>
      <c r="AK37" s="17"/>
      <c r="AL37" s="17"/>
      <c r="AM37" s="17"/>
      <c r="AN37" s="17"/>
      <c r="AO37" s="17"/>
      <c r="AP37" s="17"/>
      <c r="AQ37" s="17"/>
    </row>
    <row r="38" spans="1:43" s="289" customFormat="1" ht="19.7" customHeight="1">
      <c r="A38" s="299"/>
      <c r="B38" s="468" t="s">
        <v>214</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454"/>
      <c r="AD38" s="458"/>
      <c r="AE38" s="458"/>
      <c r="AF38" s="458"/>
      <c r="AI38" s="17"/>
      <c r="AJ38" s="17"/>
      <c r="AK38" s="17"/>
      <c r="AL38" s="17"/>
      <c r="AM38" s="17"/>
      <c r="AN38" s="17"/>
      <c r="AO38" s="17"/>
      <c r="AP38" s="17"/>
      <c r="AQ38" s="17"/>
    </row>
    <row r="39" spans="1:43" ht="19.7" customHeight="1">
      <c r="A39" s="299"/>
      <c r="B39" s="313" t="s">
        <v>62</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455"/>
    </row>
    <row r="40" spans="1:43" ht="19.7" customHeight="1">
      <c r="A40" s="300"/>
      <c r="B40" s="469" t="str">
        <v>４．記載できる実績、添付する資料については、様式第４号と同様です。</v>
      </c>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456"/>
    </row>
    <row r="41" spans="1:43" ht="12.75" customHeight="1">
      <c r="A41" s="38"/>
      <c r="B41" s="38"/>
      <c r="C41" s="38"/>
      <c r="D41" s="38"/>
      <c r="E41" s="38"/>
    </row>
    <row r="42" spans="1:43" ht="12.75" customHeight="1">
      <c r="A42" s="38"/>
      <c r="B42" s="38"/>
      <c r="C42" s="38"/>
      <c r="D42" s="38"/>
      <c r="E42" s="38"/>
    </row>
  </sheetData>
  <mergeCells count="168">
    <mergeCell ref="A1:F1"/>
    <mergeCell ref="A3:B3"/>
    <mergeCell ref="C3:M3"/>
    <mergeCell ref="N3:Q3"/>
    <mergeCell ref="R3:Y3"/>
    <mergeCell ref="AA3:AB3"/>
    <mergeCell ref="A4:B4"/>
    <mergeCell ref="C4:M4"/>
    <mergeCell ref="N4:O4"/>
    <mergeCell ref="P4:U4"/>
    <mergeCell ref="V4:Y4"/>
    <mergeCell ref="Z4:AB4"/>
    <mergeCell ref="A6:J6"/>
    <mergeCell ref="N6:Q6"/>
    <mergeCell ref="W6:X6"/>
    <mergeCell ref="A7:J7"/>
    <mergeCell ref="N7:Q7"/>
    <mergeCell ref="W7:X7"/>
    <mergeCell ref="A8:J8"/>
    <mergeCell ref="N8:Q8"/>
    <mergeCell ref="W8:X8"/>
    <mergeCell ref="A9:J9"/>
    <mergeCell ref="N9:Q9"/>
    <mergeCell ref="W9:X9"/>
    <mergeCell ref="B11:C11"/>
    <mergeCell ref="D11:G11"/>
    <mergeCell ref="M11:R11"/>
    <mergeCell ref="S11:Z11"/>
    <mergeCell ref="AA11:AC11"/>
    <mergeCell ref="W12:Z12"/>
    <mergeCell ref="AA12:AC12"/>
    <mergeCell ref="W13:Z13"/>
    <mergeCell ref="AA13:AC13"/>
    <mergeCell ref="M14:R14"/>
    <mergeCell ref="W14:Z14"/>
    <mergeCell ref="AA14:AC14"/>
    <mergeCell ref="B15:C15"/>
    <mergeCell ref="D15:G15"/>
    <mergeCell ref="M15:R15"/>
    <mergeCell ref="W15:Z15"/>
    <mergeCell ref="AA15:AC15"/>
    <mergeCell ref="B16:G16"/>
    <mergeCell ref="M16:R16"/>
    <mergeCell ref="W16:Z16"/>
    <mergeCell ref="AA16:AC16"/>
    <mergeCell ref="B17:C17"/>
    <mergeCell ref="D17:G17"/>
    <mergeCell ref="M17:R17"/>
    <mergeCell ref="W17:Y17"/>
    <mergeCell ref="AA17:AC17"/>
    <mergeCell ref="B18:C18"/>
    <mergeCell ref="D18:G18"/>
    <mergeCell ref="M18:R18"/>
    <mergeCell ref="W18:Z18"/>
    <mergeCell ref="AA18:AC18"/>
    <mergeCell ref="B19:G19"/>
    <mergeCell ref="M19:R19"/>
    <mergeCell ref="W19:Z19"/>
    <mergeCell ref="AA19:AC19"/>
    <mergeCell ref="B20:C20"/>
    <mergeCell ref="D20:G20"/>
    <mergeCell ref="M20:R20"/>
    <mergeCell ref="W20:Y20"/>
    <mergeCell ref="AA20:AC20"/>
    <mergeCell ref="B21:C21"/>
    <mergeCell ref="D21:G21"/>
    <mergeCell ref="M21:R21"/>
    <mergeCell ref="W21:Z21"/>
    <mergeCell ref="AA21:AC21"/>
    <mergeCell ref="B22:G22"/>
    <mergeCell ref="M22:R22"/>
    <mergeCell ref="W22:Z22"/>
    <mergeCell ref="AA22:AC22"/>
    <mergeCell ref="B23:C23"/>
    <mergeCell ref="D23:G23"/>
    <mergeCell ref="M23:R23"/>
    <mergeCell ref="W23:Y23"/>
    <mergeCell ref="AA23:AC23"/>
    <mergeCell ref="B24:C24"/>
    <mergeCell ref="D24:G24"/>
    <mergeCell ref="M24:R24"/>
    <mergeCell ref="W24:Z24"/>
    <mergeCell ref="AA24:AC24"/>
    <mergeCell ref="B25:G25"/>
    <mergeCell ref="M25:R25"/>
    <mergeCell ref="W25:Z25"/>
    <mergeCell ref="AA25:AC25"/>
    <mergeCell ref="B26:C26"/>
    <mergeCell ref="D26:G26"/>
    <mergeCell ref="M26:R26"/>
    <mergeCell ref="W26:Y26"/>
    <mergeCell ref="AA26:AC26"/>
    <mergeCell ref="B27:C27"/>
    <mergeCell ref="D27:G27"/>
    <mergeCell ref="M27:R27"/>
    <mergeCell ref="W27:Z27"/>
    <mergeCell ref="AA27:AC27"/>
    <mergeCell ref="B28:G28"/>
    <mergeCell ref="M28:R28"/>
    <mergeCell ref="W28:Z28"/>
    <mergeCell ref="AA28:AC28"/>
    <mergeCell ref="B29:C29"/>
    <mergeCell ref="D29:G29"/>
    <mergeCell ref="M29:R29"/>
    <mergeCell ref="W29:Y29"/>
    <mergeCell ref="AA29:AC29"/>
    <mergeCell ref="B30:C30"/>
    <mergeCell ref="D30:G30"/>
    <mergeCell ref="M30:R30"/>
    <mergeCell ref="W30:Z30"/>
    <mergeCell ref="AA30:AC30"/>
    <mergeCell ref="B31:G31"/>
    <mergeCell ref="M31:R31"/>
    <mergeCell ref="W31:Z31"/>
    <mergeCell ref="AA31:AC31"/>
    <mergeCell ref="B32:C32"/>
    <mergeCell ref="D32:G32"/>
    <mergeCell ref="M32:R32"/>
    <mergeCell ref="W32:Y32"/>
    <mergeCell ref="AA32:AC32"/>
    <mergeCell ref="B33:E33"/>
    <mergeCell ref="F33:I33"/>
    <mergeCell ref="J33:M33"/>
    <mergeCell ref="N33:Q33"/>
    <mergeCell ref="R33:U33"/>
    <mergeCell ref="V33:Y33"/>
    <mergeCell ref="B34:C34"/>
    <mergeCell ref="D34:E34"/>
    <mergeCell ref="F34:G34"/>
    <mergeCell ref="H34:I34"/>
    <mergeCell ref="J34:K34"/>
    <mergeCell ref="L34:M34"/>
    <mergeCell ref="N34:O34"/>
    <mergeCell ref="P34:Q34"/>
    <mergeCell ref="R34:S34"/>
    <mergeCell ref="T34:U34"/>
    <mergeCell ref="A11:A14"/>
    <mergeCell ref="H11:L14"/>
    <mergeCell ref="B12:C14"/>
    <mergeCell ref="D12:G14"/>
    <mergeCell ref="M12:R13"/>
    <mergeCell ref="S12:V14"/>
    <mergeCell ref="A15:A17"/>
    <mergeCell ref="H15:L17"/>
    <mergeCell ref="S15:V17"/>
    <mergeCell ref="A18:A20"/>
    <mergeCell ref="H18:L20"/>
    <mergeCell ref="S18:V20"/>
    <mergeCell ref="A21:A23"/>
    <mergeCell ref="H21:L23"/>
    <mergeCell ref="S21:V23"/>
    <mergeCell ref="A24:A26"/>
    <mergeCell ref="H24:L26"/>
    <mergeCell ref="S24:V26"/>
    <mergeCell ref="A27:A29"/>
    <mergeCell ref="H27:L29"/>
    <mergeCell ref="S27:V29"/>
    <mergeCell ref="A30:A32"/>
    <mergeCell ref="H30:L32"/>
    <mergeCell ref="S30:V32"/>
    <mergeCell ref="A33:A36"/>
    <mergeCell ref="V34:Y36"/>
    <mergeCell ref="B35:E36"/>
    <mergeCell ref="F35:I36"/>
    <mergeCell ref="J35:M36"/>
    <mergeCell ref="N35:Q36"/>
    <mergeCell ref="R35:U36"/>
    <mergeCell ref="A37:A40"/>
  </mergeCells>
  <phoneticPr fontId="1"/>
  <dataValidations count="2">
    <dataValidation type="list" allowBlank="1" showDropDown="0" showInputMessage="1" showErrorMessage="1" sqref="D18:G18 D30:G30 D27:G27 D24:G24 D21:G21 D15:G15">
      <formula1>$AK$15:$AK$18</formula1>
    </dataValidation>
    <dataValidation type="list" allowBlank="1" showDropDown="0"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fitToWidth="1" fitToHeight="1" orientation="portrait" usePrinterDefaults="1" r:id="rId1"/>
  <headerFooter>
    <oddFooter>&amp;R&amp;"ＭＳ 明朝,regular"&amp;8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 xml:space="preserve">一覧 </vt:lpstr>
      <vt:lpstr>様式1</vt:lpstr>
      <vt:lpstr>様式2</vt:lpstr>
      <vt:lpstr xml:space="preserve">様式3 </vt:lpstr>
      <vt:lpstr>様式4</vt:lpstr>
      <vt:lpstr xml:space="preserve">様式5-1 </vt:lpstr>
      <vt:lpstr>様式5-2</vt:lpstr>
      <vt:lpstr xml:space="preserve">様式5-3 </vt:lpstr>
      <vt:lpstr>様式5-4</vt:lpstr>
      <vt:lpstr>様式5-5</vt:lpstr>
      <vt:lpstr>様式5-6</vt:lpstr>
      <vt:lpstr>様式5-7</vt:lpstr>
      <vt:lpstr>様式6-1</vt:lpstr>
      <vt:lpstr>様式6-2</vt:lpstr>
      <vt:lpstr>様式6-3</vt:lpstr>
      <vt:lpstr>様式7</vt:lpstr>
      <vt:lpstr>様式8</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2015-12-26T11:30:08Z</dcterms:created>
  <dcterms:modified xsi:type="dcterms:W3CDTF">2023-09-08T04:14:16Z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2023-09-08T04:14:16Z</vt:filetime>
  </property>
</Properties>
</file>