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95" tabRatio="723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externalReferences>
    <externalReference r:id="rId16"/>
  </externalReferences>
  <definedNames>
    <definedName name="_Fill" hidden="1">#REF!</definedName>
    <definedName name="_xlnm.Print_Area" localSheetId="1">'1-1'!$A$1:$G$39</definedName>
    <definedName name="_xlnm.Print_Area" localSheetId="10">'1-10'!$A$1:$E$11</definedName>
    <definedName name="_xlnm.Print_Area" localSheetId="11">'1-11'!$A$1:$M$21</definedName>
    <definedName name="_xlnm.Print_Area" localSheetId="2">'1-2'!$A$1:$F$9</definedName>
    <definedName name="_xlnm.Print_Area" localSheetId="3">'1-3'!$A$1:$P$15</definedName>
    <definedName name="_xlnm.Print_Area" localSheetId="4">'1-4'!$A$1:$F$11</definedName>
    <definedName name="_xlnm.Print_Area" localSheetId="5">'1-5'!$A$1:$F$23</definedName>
    <definedName name="_xlnm.Print_Area" localSheetId="6">'1-6'!$A$1:$P$25</definedName>
    <definedName name="_xlnm.Print_Area" localSheetId="7">'1-7'!$A$1:$V$18</definedName>
    <definedName name="_xlnm.Print_Area" localSheetId="8">'1-8'!$A$1:$V$21</definedName>
    <definedName name="_xlnm.Print_Area" localSheetId="9">'1-9'!$A$1:$U$29</definedName>
    <definedName name="_xlnm.Print_Area" localSheetId="0">'市域図'!$A$1:$J$53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<sst xmlns="http://schemas.openxmlformats.org/spreadsheetml/2006/main" count="551" uniqueCount="400">
  <si>
    <t>単位 ： k㎡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</si>
  <si>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</si>
  <si>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</si>
  <si>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</si>
  <si>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</si>
  <si>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</si>
  <si>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</si>
  <si>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</si>
  <si>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</si>
  <si>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</si>
  <si>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</si>
  <si>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東西</t>
  </si>
  <si>
    <t xml:space="preserve"> 南北</t>
  </si>
  <si>
    <t>(市役所）</t>
  </si>
  <si>
    <t>北</t>
  </si>
  <si>
    <t>土  木  課</t>
  </si>
  <si>
    <t>流 路 延 長</t>
  </si>
  <si>
    <t>流 域 面 積</t>
  </si>
  <si>
    <t>一級河川</t>
  </si>
  <si>
    <t>二級河川</t>
  </si>
  <si>
    <t xml:space="preserve">              宅                       地</t>
  </si>
  <si>
    <t>年  次</t>
  </si>
  <si>
    <t>田</t>
  </si>
  <si>
    <t>畑</t>
  </si>
  <si>
    <t>計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</si>
  <si>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</si>
  <si>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</si>
  <si>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</si>
  <si>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</si>
  <si>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</si>
  <si>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</si>
  <si>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</si>
  <si>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</si>
  <si>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</si>
  <si>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</si>
  <si>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</si>
  <si>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遊園地等</t>
  </si>
  <si>
    <t>積</t>
  </si>
  <si>
    <t>田</t>
  </si>
  <si>
    <t>畑</t>
  </si>
  <si>
    <t>計</t>
  </si>
  <si>
    <t>単   位</t>
  </si>
  <si>
    <t>日 最 高 気 温</t>
  </si>
  <si>
    <t>日 最 低 気 温</t>
  </si>
  <si>
    <t>日 最 大 降 水 量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</si>
  <si>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</si>
  <si>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</si>
  <si>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</si>
  <si>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</si>
  <si>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</si>
  <si>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</si>
  <si>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農業委員会事務局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</si>
  <si>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</si>
  <si>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</si>
  <si>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</si>
  <si>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</si>
  <si>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</si>
  <si>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</si>
  <si>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</si>
  <si>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</si>
  <si>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</si>
  <si>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</si>
  <si>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</si>
  <si>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</si>
  <si>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</si>
  <si>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</si>
  <si>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</si>
  <si>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</si>
  <si>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</si>
  <si>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</si>
  <si>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</si>
  <si>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</si>
  <si>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</si>
  <si>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</si>
  <si>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</si>
  <si>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</si>
  <si>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</si>
  <si>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</si>
  <si>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</si>
  <si>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</si>
  <si>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</si>
  <si>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</si>
  <si>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</si>
  <si>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</si>
  <si>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</si>
  <si>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</si>
  <si>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△ 0.00</t>
  </si>
  <si>
    <t>面           積</t>
  </si>
  <si>
    <t>公有水面埋立（港東３丁目）</t>
  </si>
  <si>
    <t>面　　　　積</t>
  </si>
  <si>
    <t>畑</t>
  </si>
  <si>
    <t>件　数</t>
  </si>
  <si>
    <t>雨</t>
  </si>
  <si>
    <t>日降水
≧0.5mm</t>
  </si>
  <si>
    <t>平成</t>
  </si>
  <si>
    <t>大正</t>
  </si>
  <si>
    <t>昭和</t>
  </si>
  <si>
    <t>元</t>
  </si>
  <si>
    <t>〃</t>
  </si>
  <si>
    <t>国土地理院</t>
  </si>
  <si>
    <t>高岡町内山西和石</t>
  </si>
  <si>
    <t>佐土原</t>
  </si>
  <si>
    <t>佐土原町上田島巨田</t>
  </si>
  <si>
    <t>宮崎地方気象台</t>
  </si>
  <si>
    <t>気        温  （℃）</t>
  </si>
  <si>
    <t>相対湿度</t>
  </si>
  <si>
    <t>平均雲量</t>
  </si>
  <si>
    <t>日 照 時 間</t>
  </si>
  <si>
    <t>日 照 率</t>
  </si>
  <si>
    <t>天       気       日       数</t>
  </si>
  <si>
    <t>平  均</t>
  </si>
  <si>
    <t>平均（％）</t>
  </si>
  <si>
    <t>（時間）</t>
  </si>
  <si>
    <t>霧</t>
  </si>
  <si>
    <t>雷</t>
  </si>
  <si>
    <t>平 均</t>
  </si>
  <si>
    <t>極 値</t>
  </si>
  <si>
    <t>風 速</t>
  </si>
  <si>
    <t>風 向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</si>
  <si>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</si>
  <si>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西都市</t>
  </si>
  <si>
    <t>日南市</t>
  </si>
  <si>
    <t>本表は国土交通省国土地理院発行の２．５万分の１の地形図から測定したものである。</t>
  </si>
  <si>
    <t>橘通西１丁目１番１号</t>
  </si>
  <si>
    <t>都城市</t>
  </si>
  <si>
    <t>佐土原町下富田</t>
  </si>
  <si>
    <t>【田野都市計画区域】</t>
  </si>
  <si>
    <t>北東</t>
  </si>
  <si>
    <t>東南東</t>
  </si>
  <si>
    <t>西</t>
  </si>
  <si>
    <t>西南西</t>
  </si>
  <si>
    <t>北北東</t>
  </si>
  <si>
    <t>北</t>
  </si>
  <si>
    <t>南東</t>
  </si>
  <si>
    <t>東南東</t>
  </si>
  <si>
    <t>年 ・月次</t>
  </si>
  <si>
    <t>南東57.9</t>
  </si>
  <si>
    <t>北</t>
  </si>
  <si>
    <t>佐土原</t>
  </si>
  <si>
    <t>田野</t>
  </si>
  <si>
    <t>高岡</t>
  </si>
  <si>
    <t>注）改測及び境界修正は国土地理院による。</t>
  </si>
  <si>
    <t>注）構成比は市街化区域内の数値。</t>
  </si>
  <si>
    <t>注）田野都市計画区域は市街化区域・市街化調整区域の区分を設定していない。（非線引き都市計画区域）</t>
  </si>
  <si>
    <t>資産税課</t>
  </si>
  <si>
    <t>面</t>
  </si>
  <si>
    <t>単位 ： ㎡</t>
  </si>
  <si>
    <t>編            入            理            由</t>
  </si>
  <si>
    <t>改     測</t>
  </si>
  <si>
    <t>境界変更（国富町へ）</t>
  </si>
  <si>
    <t>境界変更（清武町 ・ 高岡町）</t>
  </si>
  <si>
    <t>改      測</t>
  </si>
  <si>
    <t>地          点</t>
  </si>
  <si>
    <t>東         経</t>
  </si>
  <si>
    <t>北       緯</t>
  </si>
  <si>
    <t>距   離</t>
  </si>
  <si>
    <t>極           東</t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</si>
  <si>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</si>
  <si>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</si>
  <si>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</si>
  <si>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t>極           西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</si>
  <si>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</si>
  <si>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</si>
  <si>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</si>
  <si>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極           北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</si>
  <si>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</si>
  <si>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</si>
  <si>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t>極           南</t>
  </si>
  <si>
    <t>大字内海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</si>
  <si>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</si>
  <si>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</si>
  <si>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</si>
  <si>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-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</si>
  <si>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</si>
  <si>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</si>
  <si>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t>総数</t>
  </si>
  <si>
    <t>青   島</t>
  </si>
  <si>
    <t>住   吉</t>
  </si>
  <si>
    <t>生   目</t>
  </si>
  <si>
    <r>
      <t>（1/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）</t>
    </r>
  </si>
  <si>
    <t>注1）日界は24時。</t>
  </si>
  <si>
    <t>注4）平均雲量は4回（3、9、15、21時）の平均。</t>
  </si>
  <si>
    <t>注2）気温の平均は24回（毎正時）の平均。</t>
  </si>
  <si>
    <t>注3）平均相対湿度は24回（毎正時）の平均。</t>
  </si>
  <si>
    <t>注6）天気日数のうち雪日数の合計は、前年10月～当年3月の合計。</t>
  </si>
  <si>
    <t>ｍｍ</t>
  </si>
  <si>
    <r>
      <t>総 降 水 量
（</t>
    </r>
    <r>
      <rPr>
        <sz val="10"/>
        <rFont val="ＭＳ Ｐ明朝"/>
        <family val="1"/>
      </rPr>
      <t>mm</t>
    </r>
    <r>
      <rPr>
        <sz val="10"/>
        <rFont val="ＭＳ Ｐ明朝"/>
        <family val="1"/>
      </rPr>
      <t>）</t>
    </r>
  </si>
  <si>
    <t>木   花</t>
  </si>
  <si>
    <r>
      <t xml:space="preserve">田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野</t>
    </r>
  </si>
  <si>
    <r>
      <t xml:space="preserve">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岡</t>
    </r>
  </si>
  <si>
    <t>　　　第二種低層住居専用地域</t>
  </si>
  <si>
    <t>　　　第 二 種 住 居 地 域</t>
  </si>
  <si>
    <t>　　　準 住 居 地 域</t>
  </si>
  <si>
    <t xml:space="preserve"> 　用   途   地   域</t>
  </si>
  <si>
    <t>南南東39.2　</t>
  </si>
  <si>
    <r>
      <t>地    震</t>
    </r>
    <r>
      <rPr>
        <sz val="10"/>
        <rFont val="ＭＳ Ｐ明朝"/>
        <family val="1"/>
      </rPr>
      <t xml:space="preserve">   </t>
    </r>
    <r>
      <rPr>
        <sz val="8"/>
        <rFont val="ＭＳ Ｐ明朝"/>
        <family val="1"/>
      </rPr>
      <t>(震度１以上）</t>
    </r>
  </si>
  <si>
    <t>清   武</t>
  </si>
  <si>
    <t>日最大1時間降水量</t>
  </si>
  <si>
    <t>総務法制課</t>
  </si>
  <si>
    <t>総数</t>
  </si>
  <si>
    <t>清武</t>
  </si>
  <si>
    <t>（mm）</t>
  </si>
  <si>
    <t>（％）</t>
  </si>
  <si>
    <t>二級河川</t>
  </si>
  <si>
    <t>二級河川</t>
  </si>
  <si>
    <t>【宮崎広域都市計画区域】</t>
  </si>
  <si>
    <t xml:space="preserve"> </t>
  </si>
  <si>
    <t xml:space="preserve">                都市計画課</t>
  </si>
  <si>
    <t>　 市   街   化   区   域</t>
  </si>
  <si>
    <t>　　　近 隣 商 業 地 域</t>
  </si>
  <si>
    <t>　　　第一種低層住居専用地域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</si>
  <si>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</si>
  <si>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</si>
  <si>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</si>
  <si>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</si>
  <si>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</si>
  <si>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</si>
  <si>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</si>
  <si>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</si>
  <si>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　　　第 一 種 住 居 地 域</t>
  </si>
  <si>
    <r>
      <t>　　　近</t>
    </r>
    <r>
      <rPr>
        <sz val="10"/>
        <rFont val="ＭＳ Ｐ明朝"/>
        <family val="1"/>
      </rPr>
      <t xml:space="preserve"> 隣 商 業 地 域　</t>
    </r>
  </si>
  <si>
    <t>　　　第一種中高層住居専用地域</t>
  </si>
  <si>
    <r>
      <t>　　　準</t>
    </r>
    <r>
      <rPr>
        <sz val="10"/>
        <rFont val="ＭＳ Ｐ明朝"/>
        <family val="1"/>
      </rPr>
      <t xml:space="preserve"> 工 業 地 域</t>
    </r>
  </si>
  <si>
    <t>単位 ： ㎡、千円　　各年1月1日現在</t>
  </si>
  <si>
    <t>…</t>
  </si>
  <si>
    <t>…</t>
  </si>
  <si>
    <t>気 象 庁</t>
  </si>
  <si>
    <t>-</t>
  </si>
  <si>
    <t>旧宮崎市</t>
  </si>
  <si>
    <t>旧清武町</t>
  </si>
  <si>
    <t>単位 ： km、k㎡</t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</si>
  <si>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</si>
  <si>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</si>
  <si>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t>摘   要</t>
  </si>
  <si>
    <t>　　鹿児島県</t>
  </si>
  <si>
    <t>　　宮崎県宮崎市田野町</t>
  </si>
  <si>
    <t xml:space="preserve">　　宮崎県宮崎市大字加江田 </t>
  </si>
  <si>
    <t>　　宮崎県宮崎市大字内海</t>
  </si>
  <si>
    <t>　　東臼杵郡椎葉村大字大河内</t>
  </si>
  <si>
    <t>　　西都市大字荒武</t>
  </si>
  <si>
    <t xml:space="preserve"> ～   日向灘</t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</si>
  <si>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</si>
  <si>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r>
      <t xml:space="preserve"> </t>
    </r>
    <r>
      <rPr>
        <sz val="10"/>
        <rFont val="ＭＳ Ｐ明朝"/>
        <family val="1"/>
      </rPr>
      <t>～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日向灘</t>
    </r>
  </si>
  <si>
    <t>注1）「固定資産税概要調書」による数値であり、市の総面積には一致しない。土地面積の宅地の計欄には非課税地積を含む。</t>
  </si>
  <si>
    <t xml:space="preserve"> </t>
  </si>
  <si>
    <t>西南西</t>
  </si>
  <si>
    <t>東</t>
  </si>
  <si>
    <t>平成21年10月</t>
  </si>
  <si>
    <t>…</t>
  </si>
  <si>
    <t>風　向</t>
  </si>
  <si>
    <t>風　速</t>
  </si>
  <si>
    <t>東北東</t>
  </si>
  <si>
    <t>１-１． 市　　　　域　　　　の　　　　変　　　　遷</t>
  </si>
  <si>
    <t>１-２． 位　　　　　　　　　　　　　　置</t>
  </si>
  <si>
    <t>平成23年 5月</t>
  </si>
  <si>
    <t>　〃　　 7</t>
  </si>
  <si>
    <t>　〃　　 9</t>
  </si>
  <si>
    <t>12号</t>
  </si>
  <si>
    <t>　〃　　 9</t>
  </si>
  <si>
    <t>14号</t>
  </si>
  <si>
    <t>　〃　　 9</t>
  </si>
  <si>
    <t>15号</t>
  </si>
  <si>
    <r>
      <t>雪</t>
    </r>
    <r>
      <rPr>
        <sz val="10"/>
        <rFont val="ＭＳ Ｐ明朝"/>
        <family val="1"/>
      </rPr>
      <t xml:space="preserve">   　</t>
    </r>
    <r>
      <rPr>
        <sz val="8"/>
        <rFont val="ＭＳ Ｐ明朝"/>
        <family val="1"/>
      </rPr>
      <t xml:space="preserve">（寒候年） </t>
    </r>
  </si>
  <si>
    <t>額</t>
  </si>
  <si>
    <t>１-４． 主　　　　要　　　　河　　　　川　　　（　水　系　）</t>
  </si>
  <si>
    <t>１-５． 都　　市　　計　　画　　区　　域　　等　　面　　積</t>
  </si>
  <si>
    <t>１-１０． 気　　　　象　　　　の　　　　極　　　　値</t>
  </si>
  <si>
    <t>１-１１． 台　　　　風　　　　の　　　　記　　　　録</t>
  </si>
  <si>
    <t>西</t>
  </si>
  <si>
    <t>北北東</t>
  </si>
  <si>
    <t>日最大風向・風速</t>
  </si>
  <si>
    <t>日最大瞬間風向・風速</t>
  </si>
  <si>
    <t>1号</t>
  </si>
  <si>
    <t>4号</t>
  </si>
  <si>
    <t>10号</t>
  </si>
  <si>
    <t>東北東</t>
  </si>
  <si>
    <t>18号</t>
  </si>
  <si>
    <t>　〃　　 9</t>
  </si>
  <si>
    <t>平成22年 9月</t>
  </si>
  <si>
    <t>　〃　　 5</t>
  </si>
  <si>
    <t>平成24年 6月</t>
  </si>
  <si>
    <t>16号</t>
  </si>
  <si>
    <t>17号</t>
  </si>
  <si>
    <t>　〃　　 8</t>
  </si>
  <si>
    <t>9号</t>
  </si>
  <si>
    <t>2号</t>
  </si>
  <si>
    <t>6号</t>
  </si>
  <si>
    <t>注）九州南部のいずれかの気象官署から300km圏内に入った台風又は影響の強かった台風。</t>
  </si>
  <si>
    <t>ｍ/ｓ</t>
  </si>
  <si>
    <t>ｍ/ｓ</t>
  </si>
  <si>
    <t>ｍｍ</t>
  </si>
  <si>
    <r>
      <t>観 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開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始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</si>
  <si>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r>
      <t>記 録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月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</t>
    </r>
  </si>
  <si>
    <t>項　　　　　　　目</t>
  </si>
  <si>
    <r>
      <t>最 大 風 速  （</t>
    </r>
    <r>
      <rPr>
        <sz val="10"/>
        <rFont val="ＭＳ Ｐ明朝"/>
        <family val="1"/>
      </rPr>
      <t>m/s</t>
    </r>
    <r>
      <rPr>
        <sz val="10"/>
        <rFont val="ＭＳ Ｐ明朝"/>
        <family val="1"/>
      </rPr>
      <t>）</t>
    </r>
  </si>
  <si>
    <t>佐土原町、田野町、高岡町合併</t>
  </si>
  <si>
    <t>清武町合併</t>
  </si>
  <si>
    <t>異動年月日</t>
  </si>
  <si>
    <t>増減面積</t>
  </si>
  <si>
    <t>総面積</t>
  </si>
  <si>
    <t>年月日</t>
  </si>
  <si>
    <t>区　　　　　　　分</t>
  </si>
  <si>
    <t>そ　の　他</t>
  </si>
  <si>
    <t>小　規　模</t>
  </si>
  <si>
    <t>一　　　般</t>
  </si>
  <si>
    <t>地区別</t>
  </si>
  <si>
    <t>総数</t>
  </si>
  <si>
    <t>住宅用地</t>
  </si>
  <si>
    <t>工・鉱業用地</t>
  </si>
  <si>
    <t>公共施設</t>
  </si>
  <si>
    <t>その他建設施設用地</t>
  </si>
  <si>
    <t>植林</t>
  </si>
  <si>
    <t>その他</t>
  </si>
  <si>
    <t>年    　次</t>
  </si>
  <si>
    <t>最　　　高</t>
  </si>
  <si>
    <t>最　　　低</t>
  </si>
  <si>
    <t>最　　　大</t>
  </si>
  <si>
    <t>降　水　量</t>
  </si>
  <si>
    <r>
      <t>日 平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均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雲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量</t>
    </r>
  </si>
  <si>
    <r>
      <t>風　　　速（ｍ</t>
    </r>
    <r>
      <rPr>
        <sz val="10"/>
        <rFont val="ＭＳ Ｐ明朝"/>
        <family val="1"/>
      </rPr>
      <t>/</t>
    </r>
    <r>
      <rPr>
        <sz val="10"/>
        <rFont val="ＭＳ Ｐ明朝"/>
        <family val="1"/>
      </rPr>
      <t>ｓ）</t>
    </r>
  </si>
  <si>
    <t>台風番号</t>
  </si>
  <si>
    <t>年　・　月　次</t>
  </si>
  <si>
    <t>方　　　　位</t>
  </si>
  <si>
    <r>
      <t>　平　　成　　2</t>
    </r>
    <r>
      <rPr>
        <sz val="10"/>
        <rFont val="ＭＳ Ｐ明朝"/>
        <family val="1"/>
      </rPr>
      <t>1　</t>
    </r>
    <r>
      <rPr>
        <sz val="10"/>
        <rFont val="ＭＳ Ｐ明朝"/>
        <family val="1"/>
      </rPr>
      <t>　年</t>
    </r>
  </si>
  <si>
    <r>
      <t>平　　成　　2</t>
    </r>
    <r>
      <rPr>
        <sz val="10"/>
        <rFont val="ＭＳ Ｐ明朝"/>
        <family val="1"/>
      </rPr>
      <t>3　</t>
    </r>
    <r>
      <rPr>
        <sz val="10"/>
        <rFont val="ＭＳ Ｐ明朝"/>
        <family val="1"/>
      </rPr>
      <t>　年</t>
    </r>
  </si>
  <si>
    <t>1.5 未満</t>
  </si>
  <si>
    <t>8.5 以上</t>
  </si>
  <si>
    <t>10分間</t>
  </si>
  <si>
    <t>瞬間</t>
  </si>
  <si>
    <t>赤   江</t>
  </si>
  <si>
    <t>本   庁</t>
  </si>
  <si>
    <t>大淀川</t>
  </si>
  <si>
    <t>清武川</t>
  </si>
  <si>
    <t>加江田川</t>
  </si>
  <si>
    <t>知福川</t>
  </si>
  <si>
    <t>内海川</t>
  </si>
  <si>
    <t>一ツ瀬川</t>
  </si>
  <si>
    <t>石崎川</t>
  </si>
  <si>
    <r>
      <t xml:space="preserve">総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</si>
  <si>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本庁</t>
  </si>
  <si>
    <t>赤江</t>
  </si>
  <si>
    <t>青島</t>
  </si>
  <si>
    <t>木花</t>
  </si>
  <si>
    <t>住吉</t>
  </si>
  <si>
    <t>生目</t>
  </si>
  <si>
    <t>鉱 泉 地</t>
  </si>
  <si>
    <t>池   沼</t>
  </si>
  <si>
    <t>山   林</t>
  </si>
  <si>
    <t>原   野</t>
  </si>
  <si>
    <t xml:space="preserve"> 雑              種              地</t>
  </si>
  <si>
    <t>そ  の  他</t>
  </si>
  <si>
    <t>計</t>
  </si>
  <si>
    <t>住　　宅　　用　　地</t>
  </si>
  <si>
    <t>商 業 地 等
（非住宅用地）</t>
  </si>
  <si>
    <r>
      <t xml:space="preserve">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１月</t>
    </r>
  </si>
  <si>
    <r>
      <t xml:space="preserve">        〃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（高洲町）</t>
    </r>
  </si>
  <si>
    <r>
      <t xml:space="preserve">        〃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（港東３丁目）</t>
    </r>
  </si>
  <si>
    <r>
      <t xml:space="preserve">        〃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（港東３丁目）</t>
    </r>
  </si>
  <si>
    <r>
      <t xml:space="preserve">        〃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</si>
  <si>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r>
      <t xml:space="preserve">        〃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（大字内海）</t>
    </r>
  </si>
  <si>
    <r>
      <t xml:space="preserve">        〃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（阿波岐原町字前浜）</t>
    </r>
  </si>
  <si>
    <r>
      <t xml:space="preserve">        〃 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（阿波岐原町字前浜）</t>
    </r>
  </si>
  <si>
    <r>
      <t xml:space="preserve">        〃 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（新別府町字前浜）</t>
    </r>
  </si>
  <si>
    <r>
      <t>　　　 〃　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　　（新別府町字前浜）</t>
    </r>
  </si>
  <si>
    <r>
      <t>　　　 〃　　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　（大字加江田）</t>
    </r>
  </si>
  <si>
    <r>
      <t>1</t>
    </r>
    <r>
      <rPr>
        <sz val="10"/>
        <rFont val="ＭＳ Ｐ明朝"/>
        <family val="1"/>
      </rPr>
      <t>939．10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</si>
  <si>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</si>
  <si>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</si>
  <si>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09．03</t>
    </r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</si>
  <si>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09．30</t>
    </r>
  </si>
  <si>
    <r>
      <t>最低気圧</t>
    </r>
    <r>
      <rPr>
        <sz val="9"/>
        <rFont val="ＭＳ Ｐ明朝"/>
        <family val="1"/>
      </rPr>
      <t xml:space="preserve">【海面】
</t>
    </r>
    <r>
      <rPr>
        <sz val="10"/>
        <rFont val="ＭＳ Ｐ明朝"/>
        <family val="1"/>
      </rPr>
      <t>（hPa）</t>
    </r>
  </si>
  <si>
    <t>℃</t>
  </si>
  <si>
    <t>極　　　　　値</t>
  </si>
  <si>
    <r>
      <t>平成2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</t>
    </r>
  </si>
  <si>
    <t>西北西</t>
  </si>
  <si>
    <t>西</t>
  </si>
  <si>
    <t>東南東</t>
  </si>
  <si>
    <t>西南西</t>
  </si>
  <si>
    <t>東北東</t>
  </si>
  <si>
    <t>注5）風速の平均は毎正10分の10分間平均風速(144回）の平均。</t>
  </si>
  <si>
    <t>平成25年 9月</t>
  </si>
  <si>
    <t>　〃　　 10</t>
  </si>
  <si>
    <t>24号</t>
  </si>
  <si>
    <t>27号</t>
  </si>
  <si>
    <t xml:space="preserve">　　宮崎県宮崎市大字鏡洲  </t>
  </si>
  <si>
    <t>平成22年</t>
  </si>
  <si>
    <r>
      <t>　平　　成　　2</t>
    </r>
    <r>
      <rPr>
        <sz val="10"/>
        <rFont val="ＭＳ Ｐ明朝"/>
        <family val="1"/>
      </rPr>
      <t>2　</t>
    </r>
    <r>
      <rPr>
        <sz val="10"/>
        <rFont val="ＭＳ Ｐ明朝"/>
        <family val="1"/>
      </rPr>
      <t>　年</t>
    </r>
  </si>
  <si>
    <r>
      <t>平　　成　　2</t>
    </r>
    <r>
      <rPr>
        <sz val="10"/>
        <rFont val="ＭＳ Ｐ明朝"/>
        <family val="1"/>
      </rPr>
      <t>4　</t>
    </r>
    <r>
      <rPr>
        <sz val="10"/>
        <rFont val="ＭＳ Ｐ明朝"/>
        <family val="1"/>
      </rPr>
      <t>　年</t>
    </r>
  </si>
  <si>
    <t>平　　成　　25　　年</t>
  </si>
  <si>
    <t>単位 ： ha、％　　平成 26年4月１日現在</t>
  </si>
  <si>
    <t xml:space="preserve"> 平成21年</t>
  </si>
  <si>
    <t>１-３． 行　　　　　政　　　　　管　　　　　内　　　　　別　　　　　面　　　　　積</t>
  </si>
  <si>
    <t>１-６． 地　　　目　　　別　　　土　　　地　　　面　　　積　　　（ 課 税 台 帳 面 積 ）　　　及　　　び　　　評　　　価　　　額</t>
  </si>
  <si>
    <t>１-７． 農　　　　地　　　　転　　　　用　　　　状　　　　況　　　（ 地　区　別 ）</t>
  </si>
  <si>
    <t>１-８． 農　　　　地　　　　転　　　　用　　　　状　　　　況　　　（ 用　途　別 ）</t>
  </si>
  <si>
    <t>１-９． 気　　　　　　　　　　　　象　　　　　　　　　　　　表　</t>
  </si>
  <si>
    <t>注2）有租地面積及び評価額は法定免税点以上のもの。</t>
  </si>
  <si>
    <r>
      <t>2013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08．01</t>
    </r>
  </si>
  <si>
    <t>℃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</si>
  <si>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08．03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</si>
</sst>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\ ###\ ###"/>
    <numFmt numFmtId="180" formatCode="_ ##\ ###\ ###\ ##0.0_ ;_ * \-#,##0_ ;_ * &quot;-&quot;_ ;_ @_ "/>
    <numFmt numFmtId="181" formatCode="###\ ###\ ###"/>
    <numFmt numFmtId="182" formatCode="0.00_);[Red]\(0.00\)"/>
    <numFmt numFmtId="183" formatCode="0_);[Red]\(0\)"/>
    <numFmt numFmtId="184" formatCode="#\ ###\ ###\ ###"/>
    <numFmt numFmtId="185" formatCode="0.0_];&quot;-&quot;###;&quot;-&quot;"/>
    <numFmt numFmtId="186" formatCode="_ ##\ ###\ ###\ ##0_ ;_ * &quot;△&quot;#,##0_ ;_ * &quot;-&quot;_ ;_ @_ "/>
    <numFmt numFmtId="187" formatCode="#,##0_ "/>
    <numFmt numFmtId="188" formatCode="####\ ###.\ 0##_ "/>
    <numFmt numFmtId="189" formatCode="###\ ###\ ###;&quot;-&quot;###\ ###\ ###;&quot;-&quot;_ "/>
    <numFmt numFmtId="190" formatCode="#,##0.0;[Red]\-#,##0.0"/>
    <numFmt numFmtId="191" formatCode="#\ ###\ ###\ ##0_ ;_ * &quot;△ &quot;#\ ##0_ ;_ * &quot;-&quot;_ ;_ @_ "/>
    <numFmt numFmtId="192" formatCode="#\ ###\ ##0_ ;_ * &quot;△ &quot;#\ ##0_ ;_ * &quot;-&quot;_ ;_ @_ "/>
    <numFmt numFmtId="193" formatCode="_ * #\ ###\ ##0_ ;_ * \-#\ ###\ ##0_ ;_ * &quot;-&quot;_ ;_ @_ "/>
    <numFmt numFmtId="194" formatCode="0.00_];&quot;△ &quot;0.00_]"/>
    <numFmt numFmtId="195" formatCode="####.##.##"/>
    <numFmt numFmtId="196" formatCode="####\ ##\ ##"/>
    <numFmt numFmtId="197" formatCode="[$-F800]dddd\,\ mmmm\ dd\,\ yyyy"/>
    <numFmt numFmtId="198" formatCode="0.00;&quot;△ &quot;0.00"/>
  </numFmts>
  <fonts count="36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明朝"/>
      <family val="1"/>
    </font>
    <font>
      <sz val="10"/>
      <color indexed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62" applyFont="1">
      <alignment/>
      <protection/>
    </xf>
    <xf numFmtId="0" fontId="4" fillId="0" borderId="0" xfId="62" applyFont="1">
      <alignment/>
      <protection/>
    </xf>
    <xf numFmtId="0" fontId="0" fillId="0" borderId="0" xfId="62" applyFont="1">
      <alignment/>
      <protection/>
    </xf>
    <xf numFmtId="0" fontId="5" fillId="0" borderId="0" xfId="62" applyFont="1">
      <alignment/>
      <protection/>
    </xf>
    <xf numFmtId="0" fontId="6" fillId="0" borderId="10" xfId="62" applyFont="1" applyBorder="1">
      <alignment/>
      <protection/>
    </xf>
    <xf numFmtId="0" fontId="6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Border="1">
      <alignment/>
      <protection/>
    </xf>
    <xf numFmtId="0" fontId="6" fillId="0" borderId="0" xfId="62" applyFont="1" applyBorder="1">
      <alignment/>
      <protection/>
    </xf>
    <xf numFmtId="0" fontId="7" fillId="0" borderId="0" xfId="62" applyFont="1">
      <alignment/>
      <protection/>
    </xf>
    <xf numFmtId="0" fontId="1" fillId="0" borderId="0" xfId="62">
      <alignment/>
      <protection/>
    </xf>
    <xf numFmtId="0" fontId="10" fillId="0" borderId="0" xfId="62" applyFont="1">
      <alignment/>
      <protection/>
    </xf>
    <xf numFmtId="0" fontId="6" fillId="0" borderId="10" xfId="62" applyFont="1" applyBorder="1" applyAlignment="1">
      <alignment/>
      <protection/>
    </xf>
    <xf numFmtId="0" fontId="1" fillId="0" borderId="0" xfId="62" applyAlignment="1">
      <alignment horizontal="center"/>
      <protection/>
    </xf>
    <xf numFmtId="0" fontId="8" fillId="0" borderId="0" xfId="62" applyFont="1">
      <alignment/>
      <protection/>
    </xf>
    <xf numFmtId="0" fontId="6" fillId="0" borderId="10" xfId="62" applyFont="1" applyBorder="1" applyAlignment="1">
      <alignment horizontal="left"/>
      <protection/>
    </xf>
    <xf numFmtId="0" fontId="9" fillId="0" borderId="10" xfId="62" applyFont="1" applyFill="1" applyBorder="1">
      <alignment/>
      <protection/>
    </xf>
    <xf numFmtId="0" fontId="6" fillId="0" borderId="10" xfId="62" applyFont="1" applyFill="1" applyBorder="1" applyAlignment="1">
      <alignment horizontal="right"/>
      <protection/>
    </xf>
    <xf numFmtId="0" fontId="0" fillId="0" borderId="0" xfId="62" applyFont="1" applyFill="1" applyAlignment="1">
      <alignment horizontal="center"/>
      <protection/>
    </xf>
    <xf numFmtId="0" fontId="0" fillId="0" borderId="11" xfId="62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0" fillId="0" borderId="0" xfId="62" applyFont="1" applyFill="1" applyAlignment="1" quotePrefix="1">
      <alignment horizontal="center"/>
      <protection/>
    </xf>
    <xf numFmtId="176" fontId="0" fillId="0" borderId="15" xfId="62" applyNumberFormat="1" applyFont="1" applyFill="1" applyBorder="1" applyAlignment="1">
      <alignment horizontal="right"/>
      <protection/>
    </xf>
    <xf numFmtId="177" fontId="0" fillId="0" borderId="0" xfId="62" applyNumberFormat="1" applyFont="1" applyFill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176" fontId="0" fillId="0" borderId="0" xfId="62" applyNumberFormat="1" applyFont="1" applyFill="1" applyBorder="1" applyAlignment="1">
      <alignment horizontal="right"/>
      <protection/>
    </xf>
    <xf numFmtId="177" fontId="0" fillId="0" borderId="0" xfId="62" applyNumberFormat="1" applyFont="1" applyFill="1" applyBorder="1" applyAlignment="1">
      <alignment horizontal="center"/>
      <protection/>
    </xf>
    <xf numFmtId="183" fontId="0" fillId="0" borderId="0" xfId="62" applyNumberFormat="1" applyFont="1" applyFill="1" applyBorder="1" applyAlignment="1">
      <alignment horizontal="right"/>
      <protection/>
    </xf>
    <xf numFmtId="177" fontId="0" fillId="0" borderId="0" xfId="62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3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wrapText="1"/>
    </xf>
    <xf numFmtId="187" fontId="0" fillId="0" borderId="16" xfId="0" applyNumberFormat="1" applyBorder="1" applyAlignment="1">
      <alignment horizontal="center" wrapText="1"/>
    </xf>
    <xf numFmtId="187" fontId="0" fillId="0" borderId="17" xfId="0" applyNumberFormat="1" applyBorder="1" applyAlignment="1">
      <alignment horizontal="center" vertical="center"/>
    </xf>
    <xf numFmtId="187" fontId="0" fillId="0" borderId="13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0" fillId="23" borderId="18" xfId="0" applyNumberFormat="1" applyFill="1" applyBorder="1" applyAlignment="1">
      <alignment/>
    </xf>
    <xf numFmtId="187" fontId="0" fillId="0" borderId="13" xfId="0" applyNumberFormat="1" applyFill="1" applyBorder="1" applyAlignment="1">
      <alignment/>
    </xf>
    <xf numFmtId="187" fontId="0" fillId="21" borderId="13" xfId="0" applyNumberFormat="1" applyFill="1" applyBorder="1" applyAlignment="1">
      <alignment/>
    </xf>
    <xf numFmtId="187" fontId="0" fillId="23" borderId="19" xfId="0" applyNumberFormat="1" applyFill="1" applyBorder="1" applyAlignment="1">
      <alignment/>
    </xf>
    <xf numFmtId="187" fontId="0" fillId="23" borderId="20" xfId="0" applyNumberFormat="1" applyFill="1" applyBorder="1" applyAlignment="1">
      <alignment/>
    </xf>
    <xf numFmtId="187" fontId="0" fillId="23" borderId="13" xfId="0" applyNumberFormat="1" applyFill="1" applyBorder="1" applyAlignment="1">
      <alignment/>
    </xf>
    <xf numFmtId="187" fontId="0" fillId="21" borderId="16" xfId="0" applyNumberFormat="1" applyFill="1" applyBorder="1" applyAlignment="1">
      <alignment/>
    </xf>
    <xf numFmtId="187" fontId="0" fillId="23" borderId="17" xfId="0" applyNumberFormat="1" applyFill="1" applyBorder="1" applyAlignment="1">
      <alignment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Fill="1" applyAlignment="1">
      <alignment horizontal="left"/>
      <protection/>
    </xf>
    <xf numFmtId="0" fontId="6" fillId="0" borderId="10" xfId="62" applyFont="1" applyFill="1" applyBorder="1">
      <alignment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0" xfId="62" applyNumberFormat="1" applyFont="1" applyFill="1" applyAlignment="1">
      <alignment horizontal="center"/>
      <protection/>
    </xf>
    <xf numFmtId="0" fontId="0" fillId="0" borderId="15" xfId="62" applyFont="1" applyFill="1" applyBorder="1">
      <alignment/>
      <protection/>
    </xf>
    <xf numFmtId="0" fontId="0" fillId="0" borderId="0" xfId="62" applyFont="1" applyFill="1" applyAlignment="1" quotePrefix="1">
      <alignment horizontal="left"/>
      <protection/>
    </xf>
    <xf numFmtId="0" fontId="0" fillId="0" borderId="0" xfId="62" applyNumberFormat="1" applyFont="1" applyFill="1" applyAlignment="1">
      <alignment horizontal="left"/>
      <protection/>
    </xf>
    <xf numFmtId="0" fontId="0" fillId="0" borderId="0" xfId="62" applyNumberFormat="1" applyFont="1" applyFill="1" applyBorder="1" applyAlignment="1">
      <alignment horizontal="left"/>
      <protection/>
    </xf>
    <xf numFmtId="0" fontId="0" fillId="0" borderId="11" xfId="62" applyFont="1" applyFill="1" applyBorder="1">
      <alignment/>
      <protection/>
    </xf>
    <xf numFmtId="0" fontId="6" fillId="0" borderId="25" xfId="62" applyFont="1" applyFill="1" applyBorder="1">
      <alignment/>
      <protection/>
    </xf>
    <xf numFmtId="179" fontId="5" fillId="0" borderId="0" xfId="62" applyNumberFormat="1" applyFont="1" applyFill="1" applyBorder="1" applyAlignment="1">
      <alignment horizontal="right"/>
      <protection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/>
      <protection/>
    </xf>
    <xf numFmtId="0" fontId="0" fillId="0" borderId="27" xfId="62" applyFont="1" applyFill="1" applyBorder="1" applyAlignment="1">
      <alignment horizontal="center"/>
      <protection/>
    </xf>
    <xf numFmtId="176" fontId="0" fillId="0" borderId="0" xfId="62" applyNumberFormat="1" applyFont="1" applyFill="1" applyBorder="1">
      <alignment/>
      <protection/>
    </xf>
    <xf numFmtId="0" fontId="6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179" fontId="6" fillId="0" borderId="10" xfId="62" applyNumberFormat="1" applyFont="1" applyFill="1" applyBorder="1">
      <alignment/>
      <protection/>
    </xf>
    <xf numFmtId="0" fontId="9" fillId="0" borderId="10" xfId="62" applyFont="1" applyFill="1" applyBorder="1" applyAlignment="1">
      <alignment horizontal="center"/>
      <protection/>
    </xf>
    <xf numFmtId="0" fontId="6" fillId="0" borderId="10" xfId="62" applyFont="1" applyFill="1" applyBorder="1" applyAlignment="1">
      <alignment horizontal="center"/>
      <protection/>
    </xf>
    <xf numFmtId="177" fontId="0" fillId="0" borderId="25" xfId="62" applyNumberFormat="1" applyFont="1" applyFill="1" applyBorder="1" applyAlignment="1" quotePrefix="1">
      <alignment horizontal="center"/>
      <protection/>
    </xf>
    <xf numFmtId="0" fontId="7" fillId="0" borderId="0" xfId="62" applyFont="1" applyFill="1" applyAlignment="1" quotePrefix="1">
      <alignment horizontal="center"/>
      <protection/>
    </xf>
    <xf numFmtId="0" fontId="14" fillId="0" borderId="0" xfId="62" applyFont="1">
      <alignment/>
      <protection/>
    </xf>
    <xf numFmtId="0" fontId="14" fillId="0" borderId="0" xfId="62" applyFont="1" applyFill="1">
      <alignment/>
      <protection/>
    </xf>
    <xf numFmtId="176" fontId="0" fillId="0" borderId="15" xfId="62" applyNumberFormat="1" applyFont="1" applyFill="1" applyBorder="1">
      <alignment/>
      <protection/>
    </xf>
    <xf numFmtId="0" fontId="9" fillId="0" borderId="0" xfId="62" applyFont="1">
      <alignment/>
      <protection/>
    </xf>
    <xf numFmtId="181" fontId="7" fillId="0" borderId="0" xfId="62" applyNumberFormat="1" applyFont="1" applyFill="1" applyAlignment="1">
      <alignment horizontal="right"/>
      <protection/>
    </xf>
    <xf numFmtId="183" fontId="0" fillId="0" borderId="0" xfId="62" applyNumberFormat="1" applyFont="1" applyFill="1" applyBorder="1">
      <alignment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1" fillId="0" borderId="0" xfId="62" applyFont="1">
      <alignment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Alignment="1">
      <alignment horizontal="right"/>
      <protection/>
    </xf>
    <xf numFmtId="0" fontId="0" fillId="0" borderId="28" xfId="62" applyFont="1" applyFill="1" applyBorder="1">
      <alignment/>
      <protection/>
    </xf>
    <xf numFmtId="0" fontId="0" fillId="0" borderId="23" xfId="62" applyFont="1" applyFill="1" applyBorder="1" applyAlignment="1">
      <alignment horizontal="center"/>
      <protection/>
    </xf>
    <xf numFmtId="183" fontId="0" fillId="0" borderId="23" xfId="62" applyNumberFormat="1" applyFont="1" applyFill="1" applyBorder="1" applyAlignment="1">
      <alignment horizontal="right"/>
      <protection/>
    </xf>
    <xf numFmtId="0" fontId="0" fillId="0" borderId="12" xfId="62" applyFont="1" applyFill="1" applyBorder="1" applyAlignment="1">
      <alignment horizontal="distributed" vertical="center" indent="1"/>
      <protection/>
    </xf>
    <xf numFmtId="0" fontId="6" fillId="0" borderId="0" xfId="62" applyFont="1" applyBorder="1" applyAlignment="1">
      <alignment horizontal="right"/>
      <protection/>
    </xf>
    <xf numFmtId="0" fontId="0" fillId="0" borderId="0" xfId="62" applyFont="1" applyAlignment="1">
      <alignment horizontal="right"/>
      <protection/>
    </xf>
    <xf numFmtId="0" fontId="7" fillId="0" borderId="23" xfId="62" applyNumberFormat="1" applyFont="1" applyFill="1" applyBorder="1" applyAlignment="1">
      <alignment horizontal="left"/>
      <protection/>
    </xf>
    <xf numFmtId="0" fontId="7" fillId="0" borderId="23" xfId="62" applyNumberFormat="1" applyFont="1" applyFill="1" applyBorder="1" applyAlignment="1">
      <alignment horizontal="center"/>
      <protection/>
    </xf>
    <xf numFmtId="0" fontId="6" fillId="0" borderId="0" xfId="62" applyFont="1" applyBorder="1" applyAlignment="1">
      <alignment/>
      <protection/>
    </xf>
    <xf numFmtId="0" fontId="16" fillId="0" borderId="0" xfId="62" applyFont="1" applyBorder="1" applyAlignment="1">
      <alignment horizontal="left"/>
      <protection/>
    </xf>
    <xf numFmtId="182" fontId="0" fillId="0" borderId="15" xfId="62" applyNumberFormat="1" applyFont="1" applyFill="1" applyBorder="1" applyAlignment="1">
      <alignment horizontal="right"/>
      <protection/>
    </xf>
    <xf numFmtId="182" fontId="0" fillId="0" borderId="0" xfId="62" applyNumberFormat="1" applyFont="1" applyFill="1" applyAlignment="1">
      <alignment horizontal="right"/>
      <protection/>
    </xf>
    <xf numFmtId="182" fontId="0" fillId="0" borderId="0" xfId="62" applyNumberFormat="1" applyFont="1" applyFill="1" applyBorder="1" applyAlignment="1">
      <alignment horizontal="right"/>
      <protection/>
    </xf>
    <xf numFmtId="182" fontId="7" fillId="0" borderId="23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/>
      <protection/>
    </xf>
    <xf numFmtId="0" fontId="6" fillId="0" borderId="0" xfId="62" applyFont="1" applyBorder="1" applyAlignment="1">
      <alignment horizontal="left"/>
      <protection/>
    </xf>
    <xf numFmtId="176" fontId="0" fillId="0" borderId="0" xfId="62" applyNumberFormat="1" applyFont="1" applyFill="1" applyBorder="1" applyAlignment="1">
      <alignment horizontal="center"/>
      <protection/>
    </xf>
    <xf numFmtId="189" fontId="0" fillId="0" borderId="0" xfId="62" applyNumberFormat="1" applyFont="1" applyFill="1" applyBorder="1" applyAlignment="1">
      <alignment horizontal="right"/>
      <protection/>
    </xf>
    <xf numFmtId="0" fontId="6" fillId="0" borderId="0" xfId="62" applyFont="1" applyFill="1" applyBorder="1">
      <alignment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1" xfId="62" applyFont="1" applyFill="1" applyBorder="1" applyAlignment="1">
      <alignment horizontal="center" vertical="top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top"/>
      <protection/>
    </xf>
    <xf numFmtId="0" fontId="0" fillId="0" borderId="30" xfId="62" applyFont="1" applyFill="1" applyBorder="1" applyAlignment="1">
      <alignment horizontal="center" vertical="top"/>
      <protection/>
    </xf>
    <xf numFmtId="0" fontId="0" fillId="0" borderId="12" xfId="62" applyFont="1" applyFill="1" applyBorder="1" applyAlignment="1">
      <alignment horizontal="center" vertical="top"/>
      <protection/>
    </xf>
    <xf numFmtId="0" fontId="0" fillId="0" borderId="31" xfId="62" applyFont="1" applyFill="1" applyBorder="1" applyAlignment="1">
      <alignment horizontal="center" vertical="top"/>
      <protection/>
    </xf>
    <xf numFmtId="0" fontId="4" fillId="0" borderId="0" xfId="62" applyFont="1" applyAlignment="1">
      <alignment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6" fillId="0" borderId="10" xfId="62" applyFont="1" applyBorder="1" applyAlignment="1">
      <alignment horizontal="right"/>
      <protection/>
    </xf>
    <xf numFmtId="0" fontId="9" fillId="0" borderId="32" xfId="62" applyFont="1" applyBorder="1">
      <alignment/>
      <protection/>
    </xf>
    <xf numFmtId="188" fontId="0" fillId="0" borderId="0" xfId="62" applyNumberFormat="1" applyFont="1" applyFill="1" applyBorder="1" applyAlignment="1">
      <alignment horizontal="right"/>
      <protection/>
    </xf>
    <xf numFmtId="183" fontId="0" fillId="0" borderId="0" xfId="62" applyNumberFormat="1" applyFont="1" applyFill="1" applyBorder="1" applyAlignment="1">
      <alignment/>
      <protection/>
    </xf>
    <xf numFmtId="0" fontId="15" fillId="0" borderId="0" xfId="0" applyFont="1" applyAlignment="1">
      <alignment/>
    </xf>
    <xf numFmtId="0" fontId="9" fillId="0" borderId="0" xfId="62" applyFont="1" applyFill="1" applyAlignment="1">
      <alignment horizontal="center"/>
      <protection/>
    </xf>
    <xf numFmtId="0" fontId="6" fillId="0" borderId="0" xfId="62" applyFont="1" applyFill="1" applyBorder="1" applyAlignment="1">
      <alignment horizontal="left"/>
      <protection/>
    </xf>
    <xf numFmtId="0" fontId="6" fillId="0" borderId="0" xfId="62" applyFont="1" applyFill="1" applyBorder="1" applyAlignment="1">
      <alignment horizontal="center"/>
      <protection/>
    </xf>
    <xf numFmtId="0" fontId="0" fillId="0" borderId="33" xfId="62" applyFont="1" applyFill="1" applyBorder="1" applyAlignment="1" quotePrefix="1">
      <alignment horizontal="center"/>
      <protection/>
    </xf>
    <xf numFmtId="0" fontId="0" fillId="0" borderId="34" xfId="62" applyFont="1" applyFill="1" applyBorder="1">
      <alignment/>
      <protection/>
    </xf>
    <xf numFmtId="0" fontId="0" fillId="0" borderId="33" xfId="62" applyFont="1" applyFill="1" applyBorder="1" applyAlignment="1">
      <alignment horizontal="center"/>
      <protection/>
    </xf>
    <xf numFmtId="176" fontId="0" fillId="0" borderId="0" xfId="62" applyNumberFormat="1" applyFont="1" applyFill="1" applyAlignment="1">
      <alignment horizontal="center"/>
      <protection/>
    </xf>
    <xf numFmtId="0" fontId="1" fillId="0" borderId="23" xfId="62" applyFill="1" applyBorder="1" applyAlignment="1">
      <alignment horizontal="center"/>
      <protection/>
    </xf>
    <xf numFmtId="0" fontId="1" fillId="0" borderId="31" xfId="62" applyFill="1" applyBorder="1">
      <alignment/>
      <protection/>
    </xf>
    <xf numFmtId="0" fontId="18" fillId="0" borderId="0" xfId="62" applyFont="1">
      <alignment/>
      <protection/>
    </xf>
    <xf numFmtId="189" fontId="8" fillId="0" borderId="0" xfId="62" applyNumberFormat="1" applyFont="1" applyFill="1" applyBorder="1" applyAlignment="1">
      <alignment horizontal="right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0" xfId="62" applyFont="1" applyBorder="1">
      <alignment/>
      <protection/>
    </xf>
    <xf numFmtId="183" fontId="8" fillId="0" borderId="25" xfId="62" applyNumberFormat="1" applyFont="1" applyFill="1" applyBorder="1" applyAlignment="1">
      <alignment horizontal="right"/>
      <protection/>
    </xf>
    <xf numFmtId="179" fontId="8" fillId="0" borderId="25" xfId="62" applyNumberFormat="1" applyFont="1" applyFill="1" applyBorder="1" applyAlignment="1">
      <alignment horizontal="right"/>
      <protection/>
    </xf>
    <xf numFmtId="183" fontId="8" fillId="0" borderId="0" xfId="62" applyNumberFormat="1" applyFont="1" applyFill="1" applyBorder="1">
      <alignment/>
      <protection/>
    </xf>
    <xf numFmtId="179" fontId="8" fillId="0" borderId="0" xfId="62" applyNumberFormat="1" applyFont="1" applyFill="1" applyBorder="1">
      <alignment/>
      <protection/>
    </xf>
    <xf numFmtId="183" fontId="8" fillId="0" borderId="0" xfId="62" applyNumberFormat="1" applyFont="1" applyFill="1" applyBorder="1" applyAlignment="1">
      <alignment horizontal="right"/>
      <protection/>
    </xf>
    <xf numFmtId="179" fontId="8" fillId="0" borderId="0" xfId="62" applyNumberFormat="1" applyFont="1" applyFill="1" applyBorder="1" applyAlignment="1">
      <alignment horizontal="right"/>
      <protection/>
    </xf>
    <xf numFmtId="179" fontId="8" fillId="0" borderId="15" xfId="62" applyNumberFormat="1" applyFont="1" applyFill="1" applyBorder="1" applyAlignment="1">
      <alignment horizontal="right"/>
      <protection/>
    </xf>
    <xf numFmtId="0" fontId="8" fillId="0" borderId="0" xfId="62" applyNumberFormat="1" applyFont="1" applyFill="1" applyBorder="1" applyAlignment="1">
      <alignment horizontal="center" wrapText="1"/>
      <protection/>
    </xf>
    <xf numFmtId="0" fontId="10" fillId="0" borderId="0" xfId="62" applyNumberFormat="1" applyFont="1" applyFill="1" applyBorder="1" applyAlignment="1">
      <alignment horizontal="center" wrapText="1"/>
      <protection/>
    </xf>
    <xf numFmtId="179" fontId="8" fillId="0" borderId="15" xfId="62" applyNumberFormat="1" applyFont="1" applyFill="1" applyBorder="1" applyAlignment="1">
      <alignment horizontal="right" shrinkToFit="1"/>
      <protection/>
    </xf>
    <xf numFmtId="179" fontId="8" fillId="0" borderId="0" xfId="62" applyNumberFormat="1" applyFont="1" applyFill="1" applyBorder="1" applyAlignment="1">
      <alignment horizontal="right" shrinkToFit="1"/>
      <protection/>
    </xf>
    <xf numFmtId="181" fontId="8" fillId="0" borderId="0" xfId="62" applyNumberFormat="1" applyFont="1" applyFill="1" applyBorder="1" applyAlignment="1">
      <alignment horizontal="right" shrinkToFit="1"/>
      <protection/>
    </xf>
    <xf numFmtId="0" fontId="0" fillId="0" borderId="23" xfId="62" applyNumberFormat="1" applyFont="1" applyFill="1" applyBorder="1" applyAlignment="1">
      <alignment horizontal="left"/>
      <protection/>
    </xf>
    <xf numFmtId="0" fontId="7" fillId="0" borderId="31" xfId="62" applyFont="1" applyFill="1" applyBorder="1">
      <alignment/>
      <protection/>
    </xf>
    <xf numFmtId="182" fontId="7" fillId="0" borderId="12" xfId="62" applyNumberFormat="1" applyFont="1" applyFill="1" applyBorder="1" applyAlignment="1" quotePrefix="1">
      <alignment horizontal="right"/>
      <protection/>
    </xf>
    <xf numFmtId="0" fontId="8" fillId="0" borderId="0" xfId="62" applyNumberFormat="1" applyFont="1" applyFill="1" applyBorder="1" applyAlignment="1">
      <alignment horizontal="distributed"/>
      <protection/>
    </xf>
    <xf numFmtId="0" fontId="6" fillId="0" borderId="36" xfId="62" applyFont="1" applyFill="1" applyBorder="1" applyAlignment="1">
      <alignment horizontal="right"/>
      <protection/>
    </xf>
    <xf numFmtId="0" fontId="6" fillId="0" borderId="36" xfId="62" applyFont="1" applyBorder="1">
      <alignment/>
      <protection/>
    </xf>
    <xf numFmtId="179" fontId="10" fillId="0" borderId="0" xfId="62" applyNumberFormat="1" applyFont="1" applyFill="1" applyBorder="1">
      <alignment/>
      <protection/>
    </xf>
    <xf numFmtId="0" fontId="7" fillId="0" borderId="29" xfId="62" applyFont="1" applyBorder="1" applyAlignment="1">
      <alignment horizontal="center"/>
      <protection/>
    </xf>
    <xf numFmtId="0" fontId="8" fillId="0" borderId="29" xfId="62" applyFont="1" applyBorder="1" applyAlignment="1">
      <alignment horizontal="center" shrinkToFit="1"/>
      <protection/>
    </xf>
    <xf numFmtId="0" fontId="8" fillId="0" borderId="29" xfId="62" applyFont="1" applyBorder="1" applyAlignment="1" quotePrefix="1">
      <alignment horizontal="center"/>
      <protection/>
    </xf>
    <xf numFmtId="0" fontId="10" fillId="0" borderId="29" xfId="62" applyFont="1" applyBorder="1" applyAlignment="1">
      <alignment horizontal="center"/>
      <protection/>
    </xf>
    <xf numFmtId="0" fontId="10" fillId="0" borderId="0" xfId="62" applyFont="1" applyBorder="1" applyAlignment="1" quotePrefix="1">
      <alignment horizontal="center"/>
      <protection/>
    </xf>
    <xf numFmtId="0" fontId="0" fillId="0" borderId="0" xfId="62" applyFont="1" applyFill="1">
      <alignment/>
      <protection/>
    </xf>
    <xf numFmtId="0" fontId="10" fillId="0" borderId="0" xfId="62" applyFont="1" applyBorder="1">
      <alignment/>
      <protection/>
    </xf>
    <xf numFmtId="179" fontId="10" fillId="0" borderId="0" xfId="62" applyNumberFormat="1" applyFont="1" applyFill="1" applyBorder="1" applyAlignment="1">
      <alignment horizontal="right"/>
      <protection/>
    </xf>
    <xf numFmtId="0" fontId="17" fillId="0" borderId="0" xfId="62" applyFont="1">
      <alignment/>
      <protection/>
    </xf>
    <xf numFmtId="179" fontId="7" fillId="0" borderId="0" xfId="62" applyNumberFormat="1" applyFont="1" applyFill="1" applyBorder="1">
      <alignment/>
      <protection/>
    </xf>
    <xf numFmtId="179" fontId="7" fillId="0" borderId="15" xfId="62" applyNumberFormat="1" applyFont="1" applyFill="1" applyBorder="1">
      <alignment/>
      <protection/>
    </xf>
    <xf numFmtId="179" fontId="7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9" fontId="7" fillId="0" borderId="25" xfId="62" applyNumberFormat="1" applyFont="1" applyFill="1" applyBorder="1" applyAlignment="1">
      <alignment/>
      <protection/>
    </xf>
    <xf numFmtId="179" fontId="7" fillId="0" borderId="25" xfId="62" applyNumberFormat="1" applyFont="1" applyFill="1" applyBorder="1" applyAlignment="1">
      <alignment horizontal="right"/>
      <protection/>
    </xf>
    <xf numFmtId="179" fontId="7" fillId="0" borderId="0" xfId="62" applyNumberFormat="1" applyFont="1" applyFill="1" applyBorder="1" applyAlignment="1">
      <alignment horizontal="left"/>
      <protection/>
    </xf>
    <xf numFmtId="179" fontId="7" fillId="0" borderId="0" xfId="62" applyNumberFormat="1" applyFont="1" applyFill="1" applyBorder="1" applyAlignment="1">
      <alignment horizontal="center" vertical="center"/>
      <protection/>
    </xf>
    <xf numFmtId="0" fontId="7" fillId="0" borderId="0" xfId="62" applyFont="1" applyFill="1" applyBorder="1">
      <alignment/>
      <protection/>
    </xf>
    <xf numFmtId="179" fontId="10" fillId="0" borderId="0" xfId="62" applyNumberFormat="1" applyFont="1" applyFill="1" applyBorder="1" applyAlignment="1">
      <alignment horizontal="right" shrinkToFit="1"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16" fillId="0" borderId="0" xfId="62" applyFont="1">
      <alignment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/>
      <protection/>
    </xf>
    <xf numFmtId="176" fontId="0" fillId="0" borderId="0" xfId="62" applyNumberFormat="1" applyFont="1" applyBorder="1" applyAlignment="1">
      <alignment/>
      <protection/>
    </xf>
    <xf numFmtId="0" fontId="0" fillId="0" borderId="23" xfId="62" applyFont="1" applyBorder="1" applyAlignment="1">
      <alignment/>
      <protection/>
    </xf>
    <xf numFmtId="0" fontId="0" fillId="0" borderId="23" xfId="62" applyFont="1" applyBorder="1">
      <alignment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25" xfId="62" applyFont="1" applyBorder="1" applyAlignment="1">
      <alignment/>
      <protection/>
    </xf>
    <xf numFmtId="176" fontId="0" fillId="0" borderId="23" xfId="62" applyNumberFormat="1" applyFont="1" applyBorder="1" applyAlignment="1">
      <alignment/>
      <protection/>
    </xf>
    <xf numFmtId="186" fontId="0" fillId="0" borderId="35" xfId="62" applyNumberFormat="1" applyFont="1" applyBorder="1" applyAlignment="1">
      <alignment horizontal="right"/>
      <protection/>
    </xf>
    <xf numFmtId="186" fontId="0" fillId="0" borderId="15" xfId="62" applyNumberFormat="1" applyFont="1" applyBorder="1" applyAlignment="1">
      <alignment horizontal="right"/>
      <protection/>
    </xf>
    <xf numFmtId="185" fontId="0" fillId="0" borderId="29" xfId="62" applyNumberFormat="1" applyFont="1" applyBorder="1" applyAlignment="1">
      <alignment/>
      <protection/>
    </xf>
    <xf numFmtId="186" fontId="0" fillId="0" borderId="12" xfId="62" applyNumberFormat="1" applyFont="1" applyBorder="1" applyAlignment="1">
      <alignment horizontal="right"/>
      <protection/>
    </xf>
    <xf numFmtId="185" fontId="0" fillId="0" borderId="30" xfId="62" applyNumberFormat="1" applyFont="1" applyBorder="1" applyAlignment="1">
      <alignment/>
      <protection/>
    </xf>
    <xf numFmtId="186" fontId="0" fillId="0" borderId="35" xfId="62" applyNumberFormat="1" applyFont="1" applyFill="1" applyBorder="1" applyAlignment="1">
      <alignment horizontal="right"/>
      <protection/>
    </xf>
    <xf numFmtId="186" fontId="0" fillId="0" borderId="15" xfId="62" applyNumberFormat="1" applyFont="1" applyFill="1" applyBorder="1" applyAlignment="1">
      <alignment horizontal="right"/>
      <protection/>
    </xf>
    <xf numFmtId="0" fontId="0" fillId="0" borderId="12" xfId="62" applyFont="1" applyBorder="1">
      <alignment/>
      <protection/>
    </xf>
    <xf numFmtId="0" fontId="7" fillId="0" borderId="25" xfId="62" applyFont="1" applyBorder="1">
      <alignment/>
      <protection/>
    </xf>
    <xf numFmtId="0" fontId="7" fillId="0" borderId="38" xfId="62" applyFont="1" applyBorder="1">
      <alignment/>
      <protection/>
    </xf>
    <xf numFmtId="185" fontId="0" fillId="0" borderId="0" xfId="62" applyNumberFormat="1" applyFont="1" applyBorder="1" applyAlignment="1">
      <alignment/>
      <protection/>
    </xf>
    <xf numFmtId="0" fontId="0" fillId="0" borderId="29" xfId="62" applyFont="1" applyBorder="1" applyAlignment="1">
      <alignment/>
      <protection/>
    </xf>
    <xf numFmtId="0" fontId="0" fillId="0" borderId="39" xfId="62" applyFont="1" applyBorder="1" applyAlignment="1">
      <alignment horizontal="center" vertical="center"/>
      <protection/>
    </xf>
    <xf numFmtId="186" fontId="0" fillId="0" borderId="25" xfId="62" applyNumberFormat="1" applyFont="1" applyBorder="1" applyAlignment="1">
      <alignment horizontal="right"/>
      <protection/>
    </xf>
    <xf numFmtId="185" fontId="0" fillId="0" borderId="23" xfId="62" applyNumberFormat="1" applyFont="1" applyBorder="1" applyAlignment="1">
      <alignment/>
      <protection/>
    </xf>
    <xf numFmtId="0" fontId="0" fillId="0" borderId="0" xfId="62" applyFont="1" applyBorder="1" applyAlignment="1">
      <alignment horizontal="center" vertical="center"/>
      <protection/>
    </xf>
    <xf numFmtId="185" fontId="0" fillId="0" borderId="25" xfId="62" applyNumberFormat="1" applyFont="1" applyBorder="1" applyAlignment="1">
      <alignment/>
      <protection/>
    </xf>
    <xf numFmtId="0" fontId="6" fillId="0" borderId="1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23" xfId="62" applyFont="1" applyFill="1" applyBorder="1" applyAlignment="1">
      <alignment horizontal="left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23" xfId="62" applyFont="1" applyFill="1" applyBorder="1" applyAlignment="1">
      <alignment horizontal="left"/>
      <protection/>
    </xf>
    <xf numFmtId="0" fontId="8" fillId="0" borderId="10" xfId="62" applyFont="1" applyFill="1" applyBorder="1" applyAlignment="1">
      <alignment horizontal="left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8" fillId="0" borderId="0" xfId="62" applyFont="1" applyBorder="1" applyAlignment="1" quotePrefix="1">
      <alignment horizontal="center"/>
      <protection/>
    </xf>
    <xf numFmtId="183" fontId="8" fillId="0" borderId="23" xfId="62" applyNumberFormat="1" applyFont="1" applyFill="1" applyBorder="1">
      <alignment/>
      <protection/>
    </xf>
    <xf numFmtId="179" fontId="8" fillId="0" borderId="23" xfId="62" applyNumberFormat="1" applyFont="1" applyFill="1" applyBorder="1">
      <alignment/>
      <protection/>
    </xf>
    <xf numFmtId="0" fontId="9" fillId="0" borderId="0" xfId="62" applyFont="1" applyBorder="1">
      <alignment/>
      <protection/>
    </xf>
    <xf numFmtId="176" fontId="7" fillId="0" borderId="15" xfId="62" applyNumberFormat="1" applyFont="1" applyFill="1" applyBorder="1">
      <alignment/>
      <protection/>
    </xf>
    <xf numFmtId="176" fontId="7" fillId="0" borderId="0" xfId="62" applyNumberFormat="1" applyFont="1" applyFill="1" applyBorder="1">
      <alignment/>
      <protection/>
    </xf>
    <xf numFmtId="176" fontId="7" fillId="0" borderId="0" xfId="62" applyNumberFormat="1" applyFont="1" applyFill="1" applyBorder="1" applyAlignment="1">
      <alignment horizontal="right"/>
      <protection/>
    </xf>
    <xf numFmtId="177" fontId="7" fillId="0" borderId="0" xfId="62" applyNumberFormat="1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 horizontal="center"/>
      <protection/>
    </xf>
    <xf numFmtId="188" fontId="7" fillId="0" borderId="0" xfId="62" applyNumberFormat="1" applyFont="1" applyFill="1" applyBorder="1" applyAlignment="1">
      <alignment horizontal="right"/>
      <protection/>
    </xf>
    <xf numFmtId="183" fontId="7" fillId="0" borderId="0" xfId="62" applyNumberFormat="1" applyFont="1" applyFill="1" applyBorder="1">
      <alignment/>
      <protection/>
    </xf>
    <xf numFmtId="183" fontId="7" fillId="0" borderId="0" xfId="62" applyNumberFormat="1" applyFont="1" applyFill="1" applyBorder="1" applyAlignment="1">
      <alignment/>
      <protection/>
    </xf>
    <xf numFmtId="176" fontId="0" fillId="0" borderId="23" xfId="62" applyNumberFormat="1" applyFont="1" applyFill="1" applyBorder="1" applyAlignment="1">
      <alignment horizontal="right"/>
      <protection/>
    </xf>
    <xf numFmtId="176" fontId="0" fillId="0" borderId="23" xfId="62" applyNumberFormat="1" applyFont="1" applyFill="1" applyBorder="1" applyAlignment="1">
      <alignment horizontal="center"/>
      <protection/>
    </xf>
    <xf numFmtId="189" fontId="0" fillId="0" borderId="23" xfId="62" applyNumberFormat="1" applyFont="1" applyFill="1" applyBorder="1" applyAlignment="1">
      <alignment horizontal="right"/>
      <protection/>
    </xf>
    <xf numFmtId="177" fontId="0" fillId="0" borderId="23" xfId="62" applyNumberFormat="1" applyFont="1" applyFill="1" applyBorder="1" applyAlignment="1">
      <alignment horizontal="right"/>
      <protection/>
    </xf>
    <xf numFmtId="176" fontId="0" fillId="0" borderId="12" xfId="62" applyNumberFormat="1" applyFont="1" applyFill="1" applyBorder="1" applyAlignment="1">
      <alignment horizontal="right"/>
      <protection/>
    </xf>
    <xf numFmtId="183" fontId="0" fillId="0" borderId="15" xfId="62" applyNumberFormat="1" applyFont="1" applyBorder="1" applyAlignment="1">
      <alignment/>
      <protection/>
    </xf>
    <xf numFmtId="183" fontId="0" fillId="0" borderId="12" xfId="62" applyNumberFormat="1" applyFont="1" applyBorder="1" applyAlignment="1">
      <alignment/>
      <protection/>
    </xf>
    <xf numFmtId="183" fontId="10" fillId="0" borderId="25" xfId="62" applyNumberFormat="1" applyFont="1" applyFill="1" applyBorder="1" applyAlignment="1">
      <alignment horizontal="right"/>
      <protection/>
    </xf>
    <xf numFmtId="179" fontId="10" fillId="0" borderId="25" xfId="62" applyNumberFormat="1" applyFont="1" applyFill="1" applyBorder="1" applyAlignment="1">
      <alignment horizontal="right"/>
      <protection/>
    </xf>
    <xf numFmtId="183" fontId="10" fillId="0" borderId="0" xfId="62" applyNumberFormat="1" applyFont="1" applyFill="1" applyBorder="1">
      <alignment/>
      <protection/>
    </xf>
    <xf numFmtId="183" fontId="10" fillId="0" borderId="23" xfId="62" applyNumberFormat="1" applyFont="1" applyFill="1" applyBorder="1">
      <alignment/>
      <protection/>
    </xf>
    <xf numFmtId="179" fontId="10" fillId="0" borderId="23" xfId="62" applyNumberFormat="1" applyFont="1" applyFill="1" applyBorder="1">
      <alignment/>
      <protection/>
    </xf>
    <xf numFmtId="179" fontId="10" fillId="0" borderId="15" xfId="62" applyNumberFormat="1" applyFont="1" applyFill="1" applyBorder="1" applyAlignment="1">
      <alignment horizontal="right"/>
      <protection/>
    </xf>
    <xf numFmtId="189" fontId="10" fillId="0" borderId="0" xfId="62" applyNumberFormat="1" applyFont="1" applyFill="1" applyBorder="1" applyAlignment="1">
      <alignment horizontal="right"/>
      <protection/>
    </xf>
    <xf numFmtId="179" fontId="7" fillId="0" borderId="25" xfId="62" applyNumberFormat="1" applyFont="1" applyFill="1" applyBorder="1" applyAlignment="1">
      <alignment horizontal="center"/>
      <protection/>
    </xf>
    <xf numFmtId="179" fontId="7" fillId="0" borderId="35" xfId="62" applyNumberFormat="1" applyFont="1" applyFill="1" applyBorder="1">
      <alignment/>
      <protection/>
    </xf>
    <xf numFmtId="179" fontId="7" fillId="0" borderId="25" xfId="62" applyNumberFormat="1" applyFont="1" applyFill="1" applyBorder="1">
      <alignment/>
      <protection/>
    </xf>
    <xf numFmtId="0" fontId="7" fillId="0" borderId="25" xfId="62" applyFont="1" applyFill="1" applyBorder="1">
      <alignment/>
      <protection/>
    </xf>
    <xf numFmtId="179" fontId="7" fillId="0" borderId="25" xfId="62" applyNumberFormat="1" applyFont="1" applyFill="1" applyBorder="1" applyAlignment="1">
      <alignment horizontal="left"/>
      <protection/>
    </xf>
    <xf numFmtId="179" fontId="10" fillId="0" borderId="15" xfId="62" applyNumberFormat="1" applyFont="1" applyFill="1" applyBorder="1" applyAlignment="1">
      <alignment horizontal="right" shrinkToFit="1"/>
      <protection/>
    </xf>
    <xf numFmtId="0" fontId="6" fillId="0" borderId="25" xfId="62" applyFont="1" applyBorder="1" applyAlignment="1">
      <alignment horizontal="left"/>
      <protection/>
    </xf>
    <xf numFmtId="0" fontId="0" fillId="0" borderId="25" xfId="62" applyFont="1" applyBorder="1">
      <alignment/>
      <protection/>
    </xf>
    <xf numFmtId="49" fontId="7" fillId="0" borderId="0" xfId="62" applyNumberFormat="1" applyFont="1" applyFill="1" applyBorder="1" applyAlignment="1">
      <alignment horizontal="center"/>
      <protection/>
    </xf>
    <xf numFmtId="189" fontId="0" fillId="0" borderId="25" xfId="62" applyNumberFormat="1" applyFont="1" applyFill="1" applyBorder="1" applyAlignment="1">
      <alignment horizontal="right"/>
      <protection/>
    </xf>
    <xf numFmtId="0" fontId="0" fillId="0" borderId="38" xfId="62" applyFont="1" applyBorder="1" applyAlignment="1">
      <alignment horizontal="left"/>
      <protection/>
    </xf>
    <xf numFmtId="176" fontId="0" fillId="0" borderId="11" xfId="62" applyNumberFormat="1" applyFont="1" applyBorder="1" applyAlignment="1">
      <alignment/>
      <protection/>
    </xf>
    <xf numFmtId="183" fontId="8" fillId="0" borderId="23" xfId="62" applyNumberFormat="1" applyFont="1" applyFill="1" applyBorder="1" applyAlignment="1">
      <alignment horizontal="right"/>
      <protection/>
    </xf>
    <xf numFmtId="179" fontId="8" fillId="0" borderId="23" xfId="62" applyNumberFormat="1" applyFont="1" applyFill="1" applyBorder="1" applyAlignment="1">
      <alignment horizontal="right"/>
      <protection/>
    </xf>
    <xf numFmtId="189" fontId="7" fillId="0" borderId="0" xfId="62" applyNumberFormat="1" applyFont="1" applyFill="1" applyBorder="1" applyAlignment="1">
      <alignment horizontal="right"/>
      <protection/>
    </xf>
    <xf numFmtId="176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Fill="1" applyAlignment="1">
      <alignment horizontal="distributed" indent="1"/>
      <protection/>
    </xf>
    <xf numFmtId="0" fontId="0" fillId="0" borderId="25" xfId="62" applyFont="1" applyFill="1" applyBorder="1" applyAlignment="1">
      <alignment horizontal="distributed" indent="1"/>
      <protection/>
    </xf>
    <xf numFmtId="0" fontId="0" fillId="0" borderId="0" xfId="62" applyFont="1" applyFill="1" applyBorder="1" applyAlignment="1">
      <alignment horizontal="distributed" indent="1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15" xfId="62" applyFont="1" applyFill="1" applyBorder="1" applyAlignment="1">
      <alignment horizontal="right" indent="2"/>
      <protection/>
    </xf>
    <xf numFmtId="0" fontId="7" fillId="0" borderId="15" xfId="62" applyFont="1" applyFill="1" applyBorder="1" applyAlignment="1">
      <alignment horizontal="right" indent="2"/>
      <protection/>
    </xf>
    <xf numFmtId="0" fontId="7" fillId="0" borderId="12" xfId="62" applyFont="1" applyFill="1" applyBorder="1" applyAlignment="1">
      <alignment horizontal="right" indent="2"/>
      <protection/>
    </xf>
    <xf numFmtId="49" fontId="7" fillId="0" borderId="0" xfId="62" applyNumberFormat="1" applyFont="1" applyFill="1" applyBorder="1" applyAlignment="1">
      <alignment horizontal="center"/>
      <protection/>
    </xf>
    <xf numFmtId="49" fontId="7" fillId="0" borderId="30" xfId="62" applyNumberFormat="1" applyFont="1" applyFill="1" applyBorder="1" applyAlignment="1">
      <alignment horizontal="center"/>
      <protection/>
    </xf>
    <xf numFmtId="0" fontId="7" fillId="0" borderId="0" xfId="62" applyFont="1" applyBorder="1" applyAlignment="1">
      <alignment horizontal="center"/>
      <protection/>
    </xf>
    <xf numFmtId="0" fontId="7" fillId="0" borderId="23" xfId="62" applyFont="1" applyBorder="1" applyAlignment="1">
      <alignment horizont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distributed" vertical="center" indent="1"/>
      <protection/>
    </xf>
    <xf numFmtId="0" fontId="0" fillId="0" borderId="21" xfId="62" applyFont="1" applyFill="1" applyBorder="1" applyAlignment="1">
      <alignment horizontal="distributed" vertical="center" indent="1"/>
      <protection/>
    </xf>
    <xf numFmtId="184" fontId="8" fillId="0" borderId="23" xfId="62" applyNumberFormat="1" applyFont="1" applyFill="1" applyBorder="1" applyAlignment="1">
      <alignment horizontal="right"/>
      <protection/>
    </xf>
    <xf numFmtId="193" fontId="8" fillId="0" borderId="23" xfId="62" applyNumberFormat="1" applyFont="1" applyFill="1" applyBorder="1" applyAlignment="1">
      <alignment horizontal="right"/>
      <protection/>
    </xf>
    <xf numFmtId="180" fontId="0" fillId="0" borderId="0" xfId="62" applyNumberFormat="1" applyFont="1" applyFill="1" applyAlignment="1">
      <alignment horizontal="right"/>
      <protection/>
    </xf>
    <xf numFmtId="180" fontId="0" fillId="0" borderId="0" xfId="62" applyNumberFormat="1" applyFont="1" applyFill="1" applyBorder="1" applyAlignment="1">
      <alignment horizontal="right"/>
      <protection/>
    </xf>
    <xf numFmtId="0" fontId="0" fillId="0" borderId="29" xfId="62" applyFont="1" applyFill="1" applyBorder="1" applyAlignment="1">
      <alignment horizontal="distributed" indent="2"/>
      <protection/>
    </xf>
    <xf numFmtId="0" fontId="0" fillId="0" borderId="30" xfId="62" applyFont="1" applyFill="1" applyBorder="1" applyAlignment="1">
      <alignment horizontal="distributed" indent="2"/>
      <protection/>
    </xf>
    <xf numFmtId="194" fontId="0" fillId="0" borderId="0" xfId="62" applyNumberFormat="1" applyFont="1" applyFill="1">
      <alignment/>
      <protection/>
    </xf>
    <xf numFmtId="194" fontId="0" fillId="0" borderId="11" xfId="62" applyNumberFormat="1" applyFont="1" applyFill="1" applyBorder="1">
      <alignment/>
      <protection/>
    </xf>
    <xf numFmtId="194" fontId="0" fillId="0" borderId="0" xfId="62" applyNumberFormat="1" applyFont="1" applyFill="1" applyBorder="1">
      <alignment/>
      <protection/>
    </xf>
    <xf numFmtId="194" fontId="0" fillId="0" borderId="11" xfId="62" applyNumberFormat="1" applyFont="1" applyFill="1" applyBorder="1" applyAlignment="1" quotePrefix="1">
      <alignment horizontal="right"/>
      <protection/>
    </xf>
    <xf numFmtId="194" fontId="0" fillId="0" borderId="15" xfId="62" applyNumberFormat="1" applyFont="1" applyFill="1" applyBorder="1" applyAlignment="1" quotePrefix="1">
      <alignment horizontal="right"/>
      <protection/>
    </xf>
    <xf numFmtId="194" fontId="0" fillId="0" borderId="15" xfId="62" applyNumberFormat="1" applyFont="1" applyFill="1" applyBorder="1">
      <alignment/>
      <protection/>
    </xf>
    <xf numFmtId="194" fontId="7" fillId="0" borderId="31" xfId="62" applyNumberFormat="1" applyFont="1" applyFill="1" applyBorder="1" applyAlignment="1" quotePrefix="1">
      <alignment horizontal="right"/>
      <protection/>
    </xf>
    <xf numFmtId="194" fontId="7" fillId="0" borderId="23" xfId="62" applyNumberFormat="1" applyFont="1" applyFill="1" applyBorder="1">
      <alignment/>
      <protection/>
    </xf>
    <xf numFmtId="180" fontId="0" fillId="0" borderId="11" xfId="62" applyNumberFormat="1" applyFont="1" applyFill="1" applyBorder="1" applyAlignment="1">
      <alignment horizontal="right"/>
      <protection/>
    </xf>
    <xf numFmtId="192" fontId="0" fillId="0" borderId="11" xfId="62" applyNumberFormat="1" applyFont="1" applyFill="1" applyBorder="1" applyAlignment="1">
      <alignment horizontal="right"/>
      <protection/>
    </xf>
    <xf numFmtId="191" fontId="8" fillId="0" borderId="11" xfId="62" applyNumberFormat="1" applyFont="1" applyBorder="1" applyAlignment="1">
      <alignment horizontal="right"/>
      <protection/>
    </xf>
    <xf numFmtId="191" fontId="8" fillId="0" borderId="0" xfId="62" applyNumberFormat="1" applyFont="1" applyBorder="1" applyAlignment="1">
      <alignment horizontal="right"/>
      <protection/>
    </xf>
    <xf numFmtId="191" fontId="8" fillId="0" borderId="0" xfId="62" applyNumberFormat="1" applyFont="1" applyFill="1" applyBorder="1" applyAlignment="1">
      <alignment horizontal="right"/>
      <protection/>
    </xf>
    <xf numFmtId="191" fontId="10" fillId="0" borderId="11" xfId="62" applyNumberFormat="1" applyFont="1" applyBorder="1" applyAlignment="1">
      <alignment horizontal="right"/>
      <protection/>
    </xf>
    <xf numFmtId="191" fontId="10" fillId="0" borderId="0" xfId="62" applyNumberFormat="1" applyFont="1" applyBorder="1" applyAlignment="1">
      <alignment horizontal="right"/>
      <protection/>
    </xf>
    <xf numFmtId="191" fontId="10" fillId="0" borderId="0" xfId="62" applyNumberFormat="1" applyFont="1" applyFill="1" applyBorder="1" applyAlignment="1">
      <alignment horizontal="right"/>
      <protection/>
    </xf>
    <xf numFmtId="191" fontId="10" fillId="0" borderId="11" xfId="62" applyNumberFormat="1" applyFont="1" applyBorder="1">
      <alignment/>
      <protection/>
    </xf>
    <xf numFmtId="191" fontId="10" fillId="0" borderId="0" xfId="62" applyNumberFormat="1" applyFont="1" applyBorder="1">
      <alignment/>
      <protection/>
    </xf>
    <xf numFmtId="191" fontId="7" fillId="0" borderId="0" xfId="62" applyNumberFormat="1" applyFont="1" applyFill="1" applyBorder="1" applyAlignment="1">
      <alignment horizontal="right"/>
      <protection/>
    </xf>
    <xf numFmtId="191" fontId="7" fillId="0" borderId="0" xfId="62" applyNumberFormat="1" applyFont="1" applyBorder="1">
      <alignment/>
      <protection/>
    </xf>
    <xf numFmtId="191" fontId="7" fillId="0" borderId="0" xfId="62" applyNumberFormat="1" applyFont="1" applyFill="1" applyBorder="1" applyAlignment="1">
      <alignment horizontal="left"/>
      <protection/>
    </xf>
    <xf numFmtId="191" fontId="10" fillId="0" borderId="0" xfId="62" applyNumberFormat="1" applyFont="1" applyFill="1" applyBorder="1" applyAlignment="1">
      <alignment horizontal="center"/>
      <protection/>
    </xf>
    <xf numFmtId="191" fontId="8" fillId="0" borderId="0" xfId="62" applyNumberFormat="1" applyFont="1" applyFill="1" applyBorder="1" applyAlignment="1">
      <alignment horizontal="center"/>
      <protection/>
    </xf>
    <xf numFmtId="191" fontId="8" fillId="0" borderId="15" xfId="62" applyNumberFormat="1" applyFont="1" applyBorder="1" applyAlignment="1">
      <alignment horizontal="right"/>
      <protection/>
    </xf>
    <xf numFmtId="191" fontId="8" fillId="0" borderId="0" xfId="62" applyNumberFormat="1" applyFont="1" applyFill="1" applyBorder="1" applyAlignment="1" quotePrefix="1">
      <alignment horizontal="center"/>
      <protection/>
    </xf>
    <xf numFmtId="191" fontId="10" fillId="0" borderId="12" xfId="62" applyNumberFormat="1" applyFont="1" applyBorder="1" applyAlignment="1">
      <alignment horizontal="right"/>
      <protection/>
    </xf>
    <xf numFmtId="191" fontId="10" fillId="0" borderId="23" xfId="62" applyNumberFormat="1" applyFont="1" applyBorder="1" applyAlignment="1">
      <alignment horizontal="right"/>
      <protection/>
    </xf>
    <xf numFmtId="191" fontId="10" fillId="0" borderId="23" xfId="62" applyNumberFormat="1" applyFont="1" applyFill="1" applyBorder="1" applyAlignment="1">
      <alignment horizontal="right"/>
      <protection/>
    </xf>
    <xf numFmtId="191" fontId="10" fillId="0" borderId="23" xfId="62" applyNumberFormat="1" applyFont="1" applyFill="1" applyBorder="1" applyAlignment="1">
      <alignment horizontal="center"/>
      <protection/>
    </xf>
    <xf numFmtId="0" fontId="6" fillId="0" borderId="0" xfId="62" applyFont="1" applyAlignment="1">
      <alignment/>
      <protection/>
    </xf>
    <xf numFmtId="9" fontId="8" fillId="0" borderId="29" xfId="0" applyNumberFormat="1" applyFont="1" applyBorder="1" applyAlignment="1">
      <alignment horizontal="distributed"/>
    </xf>
    <xf numFmtId="9" fontId="8" fillId="0" borderId="30" xfId="0" applyNumberFormat="1" applyFont="1" applyBorder="1" applyAlignment="1">
      <alignment horizontal="distributed"/>
    </xf>
    <xf numFmtId="0" fontId="0" fillId="0" borderId="40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distributed" vertical="center" indent="1"/>
      <protection/>
    </xf>
    <xf numFmtId="0" fontId="0" fillId="0" borderId="38" xfId="62" applyFont="1" applyFill="1" applyBorder="1" applyAlignment="1">
      <alignment horizontal="distributed" indent="1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distributed" vertical="top" indent="1"/>
      <protection/>
    </xf>
    <xf numFmtId="179" fontId="0" fillId="0" borderId="12" xfId="62" applyNumberFormat="1" applyFont="1" applyFill="1" applyBorder="1" applyAlignment="1">
      <alignment horizontal="center" vertical="center"/>
      <protection/>
    </xf>
    <xf numFmtId="179" fontId="0" fillId="0" borderId="13" xfId="62" applyNumberFormat="1" applyFont="1" applyFill="1" applyBorder="1" applyAlignment="1">
      <alignment horizontal="center" vertical="center"/>
      <protection/>
    </xf>
    <xf numFmtId="179" fontId="0" fillId="0" borderId="23" xfId="62" applyNumberFormat="1" applyFont="1" applyFill="1" applyBorder="1" applyAlignment="1">
      <alignment horizontal="center" vertical="center"/>
      <protection/>
    </xf>
    <xf numFmtId="179" fontId="0" fillId="0" borderId="30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left"/>
      <protection/>
    </xf>
    <xf numFmtId="188" fontId="0" fillId="0" borderId="23" xfId="62" applyNumberFormat="1" applyFont="1" applyFill="1" applyBorder="1" applyAlignment="1">
      <alignment horizontal="right"/>
      <protection/>
    </xf>
    <xf numFmtId="188" fontId="0" fillId="0" borderId="25" xfId="62" applyNumberFormat="1" applyFont="1" applyFill="1" applyBorder="1">
      <alignment/>
      <protection/>
    </xf>
    <xf numFmtId="188" fontId="0" fillId="0" borderId="0" xfId="62" applyNumberFormat="1" applyFont="1" applyFill="1" applyBorder="1">
      <alignment/>
      <protection/>
    </xf>
    <xf numFmtId="188" fontId="0" fillId="0" borderId="23" xfId="62" applyNumberFormat="1" applyFont="1" applyFill="1" applyBorder="1">
      <alignment/>
      <protection/>
    </xf>
    <xf numFmtId="176" fontId="7" fillId="0" borderId="0" xfId="62" applyNumberFormat="1" applyFont="1" applyFill="1" applyBorder="1" applyAlignment="1">
      <alignment horizontal="center"/>
      <protection/>
    </xf>
    <xf numFmtId="176" fontId="7" fillId="0" borderId="23" xfId="62" applyNumberFormat="1" applyFont="1" applyFill="1" applyBorder="1" applyAlignment="1">
      <alignment horizontal="center"/>
      <protection/>
    </xf>
    <xf numFmtId="0" fontId="1" fillId="0" borderId="0" xfId="61">
      <alignment/>
      <protection/>
    </xf>
    <xf numFmtId="0" fontId="0" fillId="0" borderId="0" xfId="62" applyNumberFormat="1" applyFont="1" applyFill="1" applyBorder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15" xfId="62" applyFont="1" applyFill="1" applyBorder="1" applyAlignment="1">
      <alignment horizontal="right" indent="2"/>
      <protection/>
    </xf>
    <xf numFmtId="0" fontId="0" fillId="0" borderId="0" xfId="62" applyFont="1" applyBorder="1" applyAlignment="1">
      <alignment horizontal="center"/>
      <protection/>
    </xf>
    <xf numFmtId="176" fontId="0" fillId="0" borderId="0" xfId="62" applyNumberFormat="1" applyFont="1" applyFill="1" applyBorder="1" applyAlignment="1">
      <alignment horizontal="center"/>
      <protection/>
    </xf>
    <xf numFmtId="49" fontId="0" fillId="0" borderId="29" xfId="62" applyNumberFormat="1" applyFont="1" applyFill="1" applyBorder="1" applyAlignment="1">
      <alignment horizontal="center"/>
      <protection/>
    </xf>
    <xf numFmtId="191" fontId="10" fillId="0" borderId="29" xfId="62" applyNumberFormat="1" applyFont="1" applyBorder="1">
      <alignment/>
      <protection/>
    </xf>
    <xf numFmtId="191" fontId="8" fillId="0" borderId="29" xfId="62" applyNumberFormat="1" applyFont="1" applyBorder="1" applyAlignment="1">
      <alignment horizontal="right"/>
      <protection/>
    </xf>
    <xf numFmtId="0" fontId="10" fillId="0" borderId="30" xfId="62" applyFont="1" applyBorder="1" applyAlignment="1" quotePrefix="1">
      <alignment horizontal="center"/>
      <protection/>
    </xf>
    <xf numFmtId="0" fontId="8" fillId="0" borderId="0" xfId="62" applyNumberFormat="1" applyFont="1" applyFill="1" applyBorder="1" applyAlignment="1" quotePrefix="1">
      <alignment/>
      <protection/>
    </xf>
    <xf numFmtId="0" fontId="0" fillId="0" borderId="0" xfId="62" applyFont="1" applyFill="1" applyBorder="1" applyAlignment="1">
      <alignment horizontal="distributed" vertical="top" indent="1"/>
      <protection/>
    </xf>
    <xf numFmtId="176" fontId="0" fillId="0" borderId="0" xfId="62" applyNumberFormat="1" applyFont="1" applyFill="1" applyBorder="1" applyAlignment="1">
      <alignment horizontal="center" vertical="top"/>
      <protection/>
    </xf>
    <xf numFmtId="177" fontId="0" fillId="0" borderId="0" xfId="62" applyNumberFormat="1" applyFont="1" applyFill="1" applyBorder="1" applyAlignment="1">
      <alignment horizontal="center"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6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2" applyFont="1" applyFill="1" applyAlignment="1">
      <alignment horizontal="center"/>
      <protection/>
    </xf>
    <xf numFmtId="0" fontId="5" fillId="0" borderId="0" xfId="62" applyFont="1" applyFill="1" applyAlignment="1" quotePrefix="1">
      <alignment horizontal="center"/>
      <protection/>
    </xf>
    <xf numFmtId="0" fontId="0" fillId="0" borderId="22" xfId="62" applyFont="1" applyFill="1" applyBorder="1" applyAlignment="1">
      <alignment horizontal="distributed" vertical="center" indent="1"/>
      <protection/>
    </xf>
    <xf numFmtId="0" fontId="0" fillId="0" borderId="26" xfId="62" applyFont="1" applyFill="1" applyBorder="1" applyAlignment="1">
      <alignment horizontal="distributed" vertical="center" indent="1"/>
      <protection/>
    </xf>
    <xf numFmtId="0" fontId="8" fillId="0" borderId="0" xfId="62" applyFont="1" applyFill="1" applyAlignment="1">
      <alignment horizontal="center"/>
      <protection/>
    </xf>
    <xf numFmtId="0" fontId="0" fillId="0" borderId="22" xfId="62" applyFont="1" applyFill="1" applyBorder="1" applyAlignment="1">
      <alignment horizontal="distributed" vertical="center" indent="2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8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38" xfId="62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41" xfId="62" applyFont="1" applyFill="1" applyBorder="1" applyAlignment="1">
      <alignment horizontal="center" vertical="center"/>
      <protection/>
    </xf>
    <xf numFmtId="0" fontId="0" fillId="0" borderId="42" xfId="62" applyFont="1" applyFill="1" applyBorder="1" applyAlignment="1">
      <alignment horizontal="center" vertical="center"/>
      <protection/>
    </xf>
    <xf numFmtId="0" fontId="0" fillId="0" borderId="43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30" xfId="62" applyFont="1" applyFill="1" applyBorder="1" applyAlignment="1">
      <alignment horizontal="center" vertical="center"/>
      <protection/>
    </xf>
    <xf numFmtId="0" fontId="8" fillId="0" borderId="25" xfId="0" applyFont="1" applyBorder="1" applyAlignment="1">
      <alignment horizontal="distributed"/>
    </xf>
    <xf numFmtId="0" fontId="8" fillId="0" borderId="44" xfId="0" applyFont="1" applyBorder="1" applyAlignment="1">
      <alignment horizontal="distributed"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45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8" fillId="0" borderId="39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0" xfId="0" applyFont="1" applyBorder="1" applyAlignment="1">
      <alignment horizontal="distributed" vertical="center" indent="1"/>
    </xf>
    <xf numFmtId="0" fontId="8" fillId="0" borderId="29" xfId="0" applyFont="1" applyBorder="1" applyAlignment="1">
      <alignment horizontal="distributed" vertical="center" indent="1"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179" fontId="5" fillId="0" borderId="0" xfId="62" applyNumberFormat="1" applyFont="1" applyFill="1" applyBorder="1" applyAlignment="1">
      <alignment horizontal="center"/>
      <protection/>
    </xf>
    <xf numFmtId="179" fontId="0" fillId="0" borderId="21" xfId="62" applyNumberFormat="1" applyFont="1" applyFill="1" applyBorder="1" applyAlignment="1">
      <alignment horizontal="center" vertical="center"/>
      <protection/>
    </xf>
    <xf numFmtId="179" fontId="0" fillId="0" borderId="22" xfId="62" applyNumberFormat="1" applyFont="1" applyFill="1" applyBorder="1" applyAlignment="1">
      <alignment horizontal="center" vertical="center"/>
      <protection/>
    </xf>
    <xf numFmtId="179" fontId="0" fillId="0" borderId="26" xfId="62" applyNumberFormat="1" applyFont="1" applyFill="1" applyBorder="1" applyAlignment="1">
      <alignment horizontal="center" vertical="center"/>
      <protection/>
    </xf>
    <xf numFmtId="179" fontId="0" fillId="0" borderId="21" xfId="62" applyNumberFormat="1" applyFont="1" applyFill="1" applyBorder="1" applyAlignment="1">
      <alignment horizontal="distributed" vertical="center" indent="3"/>
      <protection/>
    </xf>
    <xf numFmtId="179" fontId="0" fillId="0" borderId="22" xfId="62" applyNumberFormat="1" applyFont="1" applyFill="1" applyBorder="1" applyAlignment="1">
      <alignment horizontal="distributed" vertical="center" indent="3"/>
      <protection/>
    </xf>
    <xf numFmtId="179" fontId="0" fillId="0" borderId="26" xfId="62" applyNumberFormat="1" applyFont="1" applyFill="1" applyBorder="1" applyAlignment="1">
      <alignment horizontal="distributed" vertical="center" indent="3"/>
      <protection/>
    </xf>
    <xf numFmtId="179" fontId="0" fillId="0" borderId="21" xfId="62" applyNumberFormat="1" applyFont="1" applyFill="1" applyBorder="1" applyAlignment="1">
      <alignment horizontal="distributed" vertical="center" indent="2"/>
      <protection/>
    </xf>
    <xf numFmtId="179" fontId="0" fillId="0" borderId="22" xfId="62" applyNumberFormat="1" applyFont="1" applyFill="1" applyBorder="1" applyAlignment="1">
      <alignment horizontal="distributed" vertical="center" indent="2"/>
      <protection/>
    </xf>
    <xf numFmtId="179" fontId="0" fillId="0" borderId="26" xfId="62" applyNumberFormat="1" applyFont="1" applyFill="1" applyBorder="1" applyAlignment="1">
      <alignment horizontal="distributed" vertical="center" indent="2"/>
      <protection/>
    </xf>
    <xf numFmtId="179" fontId="0" fillId="0" borderId="40" xfId="62" applyNumberFormat="1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/>
    </xf>
    <xf numFmtId="0" fontId="0" fillId="0" borderId="22" xfId="0" applyFont="1" applyBorder="1" applyAlignment="1">
      <alignment horizontal="distributed" indent="3"/>
    </xf>
    <xf numFmtId="0" fontId="0" fillId="0" borderId="26" xfId="0" applyFont="1" applyBorder="1" applyAlignment="1">
      <alignment horizontal="distributed" indent="3"/>
    </xf>
    <xf numFmtId="0" fontId="0" fillId="0" borderId="40" xfId="62" applyFont="1" applyFill="1" applyBorder="1" applyAlignment="1">
      <alignment horizontal="center" vertical="center"/>
      <protection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22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38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180" fontId="7" fillId="0" borderId="0" xfId="62" applyNumberFormat="1" applyFont="1" applyFill="1" applyBorder="1" applyAlignment="1">
      <alignment horizontal="right" indent="1"/>
      <protection/>
    </xf>
    <xf numFmtId="0" fontId="7" fillId="0" borderId="0" xfId="0" applyFont="1" applyBorder="1" applyAlignment="1">
      <alignment horizontal="right" indent="1"/>
    </xf>
    <xf numFmtId="180" fontId="7" fillId="0" borderId="23" xfId="62" applyNumberFormat="1" applyFont="1" applyFill="1" applyBorder="1" applyAlignment="1">
      <alignment horizontal="right" indent="1"/>
      <protection/>
    </xf>
    <xf numFmtId="0" fontId="7" fillId="0" borderId="23" xfId="0" applyFont="1" applyBorder="1" applyAlignment="1">
      <alignment horizontal="right" indent="1"/>
    </xf>
    <xf numFmtId="178" fontId="7" fillId="0" borderId="0" xfId="62" applyNumberFormat="1" applyFont="1" applyFill="1" applyBorder="1" applyAlignment="1" quotePrefix="1">
      <alignment horizontal="right" indent="1"/>
      <protection/>
    </xf>
    <xf numFmtId="178" fontId="7" fillId="0" borderId="0" xfId="62" applyNumberFormat="1" applyFont="1" applyFill="1" applyBorder="1" applyAlignment="1">
      <alignment horizontal="right" indent="1"/>
      <protection/>
    </xf>
    <xf numFmtId="178" fontId="7" fillId="0" borderId="23" xfId="62" applyNumberFormat="1" applyFont="1" applyFill="1" applyBorder="1" applyAlignment="1" quotePrefix="1">
      <alignment horizontal="right" indent="1"/>
      <protection/>
    </xf>
    <xf numFmtId="178" fontId="7" fillId="0" borderId="23" xfId="62" applyNumberFormat="1" applyFont="1" applyFill="1" applyBorder="1" applyAlignment="1">
      <alignment horizontal="right" indent="1"/>
      <protection/>
    </xf>
    <xf numFmtId="176" fontId="7" fillId="0" borderId="0" xfId="62" applyNumberFormat="1" applyFont="1" applyFill="1" applyBorder="1" applyAlignment="1" quotePrefix="1">
      <alignment horizontal="right" indent="1"/>
      <protection/>
    </xf>
    <xf numFmtId="176" fontId="7" fillId="0" borderId="0" xfId="62" applyNumberFormat="1" applyFont="1" applyFill="1" applyBorder="1" applyAlignment="1">
      <alignment horizontal="right" indent="1"/>
      <protection/>
    </xf>
    <xf numFmtId="176" fontId="7" fillId="0" borderId="23" xfId="62" applyNumberFormat="1" applyFont="1" applyFill="1" applyBorder="1" applyAlignment="1" quotePrefix="1">
      <alignment horizontal="right" indent="1"/>
      <protection/>
    </xf>
    <xf numFmtId="176" fontId="7" fillId="0" borderId="23" xfId="62" applyNumberFormat="1" applyFont="1" applyFill="1" applyBorder="1" applyAlignment="1">
      <alignment horizontal="right" indent="1"/>
      <protection/>
    </xf>
    <xf numFmtId="180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Font="1" applyBorder="1" applyAlignment="1">
      <alignment horizontal="right" indent="1"/>
    </xf>
    <xf numFmtId="178" fontId="0" fillId="0" borderId="0" xfId="62" applyNumberFormat="1" applyFont="1" applyFill="1" applyBorder="1" applyAlignment="1" quotePrefix="1">
      <alignment horizontal="right" indent="1"/>
      <protection/>
    </xf>
    <xf numFmtId="178" fontId="0" fillId="0" borderId="0" xfId="62" applyNumberFormat="1" applyFont="1" applyFill="1" applyBorder="1" applyAlignment="1">
      <alignment horizontal="right" indent="1"/>
      <protection/>
    </xf>
    <xf numFmtId="176" fontId="0" fillId="0" borderId="0" xfId="62" applyNumberFormat="1" applyFont="1" applyFill="1" applyBorder="1" applyAlignment="1" quotePrefix="1">
      <alignment horizontal="right" indent="1"/>
      <protection/>
    </xf>
    <xf numFmtId="176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Alignment="1">
      <alignment horizontal="center"/>
    </xf>
    <xf numFmtId="178" fontId="0" fillId="0" borderId="0" xfId="62" applyNumberFormat="1" applyFont="1" applyFill="1" applyBorder="1" applyAlignment="1" quotePrefix="1">
      <alignment horizontal="right" indent="1"/>
      <protection/>
    </xf>
    <xf numFmtId="0" fontId="0" fillId="0" borderId="14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39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23" xfId="62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62" applyFont="1" applyFill="1" applyBorder="1" applyAlignment="1">
      <alignment horizontal="distributed" vertical="center" indent="1"/>
      <protection/>
    </xf>
    <xf numFmtId="0" fontId="0" fillId="0" borderId="11" xfId="62" applyFont="1" applyFill="1" applyBorder="1" applyAlignment="1">
      <alignment horizontal="distributed" vertical="center" indent="1"/>
      <protection/>
    </xf>
    <xf numFmtId="0" fontId="0" fillId="0" borderId="31" xfId="62" applyFont="1" applyFill="1" applyBorder="1" applyAlignment="1">
      <alignment horizontal="distributed" vertical="center" indent="1"/>
      <protection/>
    </xf>
    <xf numFmtId="0" fontId="0" fillId="0" borderId="14" xfId="62" applyFont="1" applyFill="1" applyBorder="1" applyAlignment="1">
      <alignment horizontal="distributed" vertical="center" indent="2"/>
      <protection/>
    </xf>
    <xf numFmtId="0" fontId="0" fillId="0" borderId="45" xfId="62" applyFont="1" applyFill="1" applyBorder="1" applyAlignment="1">
      <alignment horizontal="distributed" vertical="center" indent="2"/>
      <protection/>
    </xf>
    <xf numFmtId="0" fontId="0" fillId="0" borderId="17" xfId="0" applyBorder="1" applyAlignment="1">
      <alignment horizontal="center" vertical="center"/>
    </xf>
    <xf numFmtId="178" fontId="0" fillId="0" borderId="0" xfId="62" applyNumberFormat="1" applyFont="1" applyFill="1" applyBorder="1" applyAlignment="1" quotePrefix="1">
      <alignment horizontal="right" indent="1"/>
      <protection/>
    </xf>
    <xf numFmtId="178" fontId="0" fillId="0" borderId="0" xfId="62" applyNumberFormat="1" applyFont="1" applyFill="1" applyBorder="1" applyAlignment="1">
      <alignment horizontal="right" indent="1"/>
      <protection/>
    </xf>
    <xf numFmtId="176" fontId="0" fillId="0" borderId="0" xfId="62" applyNumberFormat="1" applyFont="1" applyFill="1" applyBorder="1" applyAlignment="1" quotePrefix="1">
      <alignment horizontal="right" indent="1"/>
      <protection/>
    </xf>
    <xf numFmtId="176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Font="1" applyBorder="1" applyAlignment="1">
      <alignment horizontal="right" indent="1"/>
    </xf>
    <xf numFmtId="180" fontId="0" fillId="0" borderId="0" xfId="62" applyNumberFormat="1" applyFont="1" applyFill="1" applyBorder="1" applyAlignment="1">
      <alignment horizontal="right" indent="1"/>
      <protection/>
    </xf>
    <xf numFmtId="0" fontId="0" fillId="0" borderId="13" xfId="0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新規Microsoft Excel ワークシート" xfId="61"/>
    <cellStyle name="標準_人口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52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9048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tabSelected="1" view="pageBreakPreview" zoomScaleSheetLayoutView="100" workbookViewId="0" topLeftCell="A1">
      <selection activeCell="K1" sqref="K1"/>
    </sheetView>
  </sheetViews>
  <sheetFormatPr defaultColWidth="10.28125" defaultRowHeight="12"/>
  <cols>
    <col min="1" max="1" width="6.00390625" style="336" customWidth="1"/>
    <col min="2" max="9" width="10.28125" style="336" customWidth="1"/>
    <col min="10" max="10" width="5.140625" style="336" customWidth="1"/>
    <col min="11" max="16384" width="10.28125" style="336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 customHeight="1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U29"/>
  <sheetViews>
    <sheetView view="pageBreakPreview" zoomScaleSheetLayoutView="100" workbookViewId="0" topLeftCell="A1">
      <selection activeCell="A1" sqref="A1:U1"/>
    </sheetView>
  </sheetViews>
  <sheetFormatPr defaultColWidth="9.140625" defaultRowHeight="12"/>
  <cols>
    <col min="1" max="8" width="8.57421875" style="11" customWidth="1"/>
    <col min="9" max="10" width="8.7109375" style="11" customWidth="1"/>
    <col min="11" max="11" width="9.00390625" style="11" customWidth="1"/>
    <col min="12" max="13" width="12.7109375" style="11" customWidth="1"/>
    <col min="14" max="14" width="8.8515625" style="11" customWidth="1"/>
    <col min="15" max="17" width="8.7109375" style="11" customWidth="1"/>
    <col min="18" max="20" width="7.7109375" style="11" customWidth="1"/>
    <col min="21" max="21" width="9.7109375" style="11" customWidth="1"/>
    <col min="22" max="16384" width="10.28125" style="11" customWidth="1"/>
  </cols>
  <sheetData>
    <row r="1" spans="1:21" ht="18.75" customHeight="1">
      <c r="A1" s="359" t="s">
        <v>395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2" spans="1:21" s="82" customFormat="1" ht="15" customHeight="1" thickBot="1">
      <c r="A2" s="214" t="s">
        <v>244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 t="s">
        <v>103</v>
      </c>
    </row>
    <row r="3" spans="1:21" s="82" customFormat="1" ht="18" customHeight="1" thickTop="1">
      <c r="A3" s="414" t="s">
        <v>135</v>
      </c>
      <c r="B3" s="365" t="s">
        <v>104</v>
      </c>
      <c r="C3" s="416"/>
      <c r="D3" s="416"/>
      <c r="E3" s="416"/>
      <c r="F3" s="357"/>
      <c r="G3" s="119"/>
      <c r="I3" s="365" t="s">
        <v>319</v>
      </c>
      <c r="J3" s="416"/>
      <c r="K3" s="357"/>
      <c r="L3" s="119"/>
      <c r="M3" s="119"/>
      <c r="O3" s="365" t="s">
        <v>109</v>
      </c>
      <c r="P3" s="416"/>
      <c r="Q3" s="416"/>
      <c r="R3" s="416"/>
      <c r="S3" s="416"/>
      <c r="T3" s="357"/>
      <c r="U3" s="417" t="s">
        <v>195</v>
      </c>
    </row>
    <row r="4" spans="1:21" s="82" customFormat="1" ht="18" customHeight="1">
      <c r="A4" s="415"/>
      <c r="B4" s="374" t="s">
        <v>110</v>
      </c>
      <c r="C4" s="397" t="s">
        <v>314</v>
      </c>
      <c r="D4" s="399"/>
      <c r="E4" s="397" t="s">
        <v>315</v>
      </c>
      <c r="F4" s="399"/>
      <c r="G4" s="110" t="s">
        <v>105</v>
      </c>
      <c r="H4" s="112" t="s">
        <v>106</v>
      </c>
      <c r="I4" s="374" t="s">
        <v>110</v>
      </c>
      <c r="J4" s="397" t="s">
        <v>316</v>
      </c>
      <c r="K4" s="399"/>
      <c r="L4" s="110" t="s">
        <v>317</v>
      </c>
      <c r="M4" s="110" t="s">
        <v>107</v>
      </c>
      <c r="N4" s="112" t="s">
        <v>108</v>
      </c>
      <c r="O4" s="111" t="s">
        <v>92</v>
      </c>
      <c r="P4" s="397" t="s">
        <v>318</v>
      </c>
      <c r="Q4" s="399"/>
      <c r="R4" s="420" t="s">
        <v>262</v>
      </c>
      <c r="S4" s="374" t="s">
        <v>113</v>
      </c>
      <c r="T4" s="374" t="s">
        <v>114</v>
      </c>
      <c r="U4" s="418"/>
    </row>
    <row r="5" spans="1:21" s="82" customFormat="1" ht="25.5" customHeight="1">
      <c r="A5" s="381"/>
      <c r="B5" s="389"/>
      <c r="C5" s="21" t="s">
        <v>115</v>
      </c>
      <c r="D5" s="21" t="s">
        <v>116</v>
      </c>
      <c r="E5" s="21" t="s">
        <v>115</v>
      </c>
      <c r="F5" s="21" t="s">
        <v>116</v>
      </c>
      <c r="G5" s="114" t="s">
        <v>111</v>
      </c>
      <c r="H5" s="115" t="s">
        <v>179</v>
      </c>
      <c r="I5" s="389"/>
      <c r="J5" s="21" t="s">
        <v>117</v>
      </c>
      <c r="K5" s="22" t="s">
        <v>118</v>
      </c>
      <c r="L5" s="115" t="s">
        <v>201</v>
      </c>
      <c r="M5" s="115" t="s">
        <v>112</v>
      </c>
      <c r="N5" s="113" t="s">
        <v>202</v>
      </c>
      <c r="O5" s="85" t="s">
        <v>93</v>
      </c>
      <c r="P5" s="23" t="s">
        <v>325</v>
      </c>
      <c r="Q5" s="24" t="s">
        <v>326</v>
      </c>
      <c r="R5" s="421"/>
      <c r="S5" s="389"/>
      <c r="T5" s="389"/>
      <c r="U5" s="419"/>
    </row>
    <row r="6" spans="1:21" s="82" customFormat="1" ht="19.5" customHeight="1">
      <c r="A6" s="19" t="s">
        <v>373</v>
      </c>
      <c r="B6" s="81">
        <v>17.8</v>
      </c>
      <c r="C6" s="71">
        <v>22.4</v>
      </c>
      <c r="D6" s="71">
        <v>36.7</v>
      </c>
      <c r="E6" s="71">
        <v>13.6</v>
      </c>
      <c r="F6" s="29">
        <v>-1.8</v>
      </c>
      <c r="G6" s="32">
        <v>73</v>
      </c>
      <c r="H6" s="71">
        <v>5.9</v>
      </c>
      <c r="I6" s="71">
        <v>3.2</v>
      </c>
      <c r="J6" s="71">
        <v>13</v>
      </c>
      <c r="K6" s="28" t="s">
        <v>268</v>
      </c>
      <c r="L6" s="120">
        <v>2219</v>
      </c>
      <c r="M6" s="120">
        <v>2172.4</v>
      </c>
      <c r="N6" s="32">
        <v>49</v>
      </c>
      <c r="O6" s="84">
        <v>122</v>
      </c>
      <c r="P6" s="84">
        <v>49</v>
      </c>
      <c r="Q6" s="84">
        <v>112</v>
      </c>
      <c r="R6" s="106">
        <v>0</v>
      </c>
      <c r="S6" s="121">
        <v>10</v>
      </c>
      <c r="T6" s="84">
        <v>18</v>
      </c>
      <c r="U6" s="84">
        <v>13</v>
      </c>
    </row>
    <row r="7" spans="1:21" s="82" customFormat="1" ht="19.5" customHeight="1">
      <c r="A7" s="25">
        <v>22</v>
      </c>
      <c r="B7" s="81">
        <v>17.7</v>
      </c>
      <c r="C7" s="71">
        <v>22.1</v>
      </c>
      <c r="D7" s="71">
        <v>35.5</v>
      </c>
      <c r="E7" s="71">
        <v>13.7</v>
      </c>
      <c r="F7" s="29">
        <v>-1.8</v>
      </c>
      <c r="G7" s="32">
        <v>75</v>
      </c>
      <c r="H7" s="71">
        <v>6.4</v>
      </c>
      <c r="I7" s="71">
        <v>3.2</v>
      </c>
      <c r="J7" s="71">
        <v>16.1</v>
      </c>
      <c r="K7" s="28" t="s">
        <v>245</v>
      </c>
      <c r="L7" s="120">
        <v>2811</v>
      </c>
      <c r="M7" s="120">
        <v>1988.3</v>
      </c>
      <c r="N7" s="32">
        <v>45</v>
      </c>
      <c r="O7" s="84">
        <v>158</v>
      </c>
      <c r="P7" s="84">
        <v>47</v>
      </c>
      <c r="Q7" s="84">
        <v>139</v>
      </c>
      <c r="R7" s="121">
        <v>2</v>
      </c>
      <c r="S7" s="121">
        <v>10</v>
      </c>
      <c r="T7" s="84">
        <v>23</v>
      </c>
      <c r="U7" s="84">
        <v>8</v>
      </c>
    </row>
    <row r="8" spans="1:21" s="82" customFormat="1" ht="19.5" customHeight="1">
      <c r="A8" s="25">
        <v>23</v>
      </c>
      <c r="B8" s="81">
        <v>17.3</v>
      </c>
      <c r="C8" s="71">
        <v>21.8</v>
      </c>
      <c r="D8" s="71">
        <v>34.3</v>
      </c>
      <c r="E8" s="71">
        <v>13.3</v>
      </c>
      <c r="F8" s="29">
        <v>-3.8</v>
      </c>
      <c r="G8" s="32">
        <v>73</v>
      </c>
      <c r="H8" s="71">
        <v>6.1</v>
      </c>
      <c r="I8" s="71">
        <v>3.3</v>
      </c>
      <c r="J8" s="71">
        <v>15.9</v>
      </c>
      <c r="K8" s="28" t="s">
        <v>269</v>
      </c>
      <c r="L8" s="120">
        <v>2590</v>
      </c>
      <c r="M8" s="120">
        <v>2044.3</v>
      </c>
      <c r="N8" s="32">
        <v>46</v>
      </c>
      <c r="O8" s="84">
        <v>133</v>
      </c>
      <c r="P8" s="84">
        <v>52</v>
      </c>
      <c r="Q8" s="84">
        <v>123</v>
      </c>
      <c r="R8" s="121">
        <v>3</v>
      </c>
      <c r="S8" s="121">
        <v>10</v>
      </c>
      <c r="T8" s="84">
        <v>23</v>
      </c>
      <c r="U8" s="84">
        <v>16</v>
      </c>
    </row>
    <row r="9" spans="1:21" s="82" customFormat="1" ht="19.5" customHeight="1">
      <c r="A9" s="25">
        <v>24</v>
      </c>
      <c r="B9" s="81">
        <v>17.2</v>
      </c>
      <c r="C9" s="71">
        <v>21.6</v>
      </c>
      <c r="D9" s="71">
        <v>35.2</v>
      </c>
      <c r="E9" s="71">
        <v>13.3</v>
      </c>
      <c r="F9" s="29">
        <v>-4.6</v>
      </c>
      <c r="G9" s="32">
        <v>74</v>
      </c>
      <c r="H9" s="71">
        <v>6.4</v>
      </c>
      <c r="I9" s="71">
        <v>3.2</v>
      </c>
      <c r="J9" s="71">
        <v>19.9</v>
      </c>
      <c r="K9" s="28" t="s">
        <v>268</v>
      </c>
      <c r="L9" s="120">
        <v>3191.5</v>
      </c>
      <c r="M9" s="120">
        <v>2009.7</v>
      </c>
      <c r="N9" s="32">
        <v>45</v>
      </c>
      <c r="O9" s="84">
        <v>142</v>
      </c>
      <c r="P9" s="84">
        <v>47</v>
      </c>
      <c r="Q9" s="84">
        <v>140</v>
      </c>
      <c r="R9" s="106">
        <v>0</v>
      </c>
      <c r="S9" s="121">
        <v>11</v>
      </c>
      <c r="T9" s="84">
        <v>29</v>
      </c>
      <c r="U9" s="84">
        <v>19</v>
      </c>
    </row>
    <row r="10" spans="1:21" s="86" customFormat="1" ht="19.5" customHeight="1">
      <c r="A10" s="78">
        <v>25</v>
      </c>
      <c r="B10" s="220">
        <v>17.9</v>
      </c>
      <c r="C10" s="221">
        <v>22.6</v>
      </c>
      <c r="D10" s="221">
        <v>38</v>
      </c>
      <c r="E10" s="221">
        <v>13.7</v>
      </c>
      <c r="F10" s="222">
        <v>-1.4</v>
      </c>
      <c r="G10" s="223">
        <v>73</v>
      </c>
      <c r="H10" s="221">
        <v>5.6</v>
      </c>
      <c r="I10" s="221">
        <v>3.4</v>
      </c>
      <c r="J10" s="221">
        <v>17.6</v>
      </c>
      <c r="K10" s="224" t="s">
        <v>268</v>
      </c>
      <c r="L10" s="225">
        <v>2079.5</v>
      </c>
      <c r="M10" s="225">
        <v>2410.5</v>
      </c>
      <c r="N10" s="223">
        <v>54</v>
      </c>
      <c r="O10" s="226">
        <v>104</v>
      </c>
      <c r="P10" s="226">
        <v>59</v>
      </c>
      <c r="Q10" s="226">
        <v>110</v>
      </c>
      <c r="R10" s="256">
        <v>0</v>
      </c>
      <c r="S10" s="227">
        <v>8</v>
      </c>
      <c r="T10" s="226">
        <v>18</v>
      </c>
      <c r="U10" s="226">
        <v>15</v>
      </c>
    </row>
    <row r="11" spans="1:21" ht="10.5" customHeight="1">
      <c r="A11" s="161"/>
      <c r="B11" s="2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1"/>
    </row>
    <row r="12" spans="1:21" s="82" customFormat="1" ht="18" customHeight="1">
      <c r="A12" s="329" t="s">
        <v>354</v>
      </c>
      <c r="B12" s="26">
        <v>6.8</v>
      </c>
      <c r="C12" s="29">
        <v>12.3</v>
      </c>
      <c r="D12" s="29">
        <v>17.5</v>
      </c>
      <c r="E12" s="29">
        <v>2</v>
      </c>
      <c r="F12" s="29">
        <v>-1.4</v>
      </c>
      <c r="G12" s="32">
        <v>67</v>
      </c>
      <c r="H12" s="29">
        <v>4.1</v>
      </c>
      <c r="I12" s="29">
        <v>3.4</v>
      </c>
      <c r="J12" s="29">
        <v>12.9</v>
      </c>
      <c r="K12" s="105" t="s">
        <v>374</v>
      </c>
      <c r="L12" s="120">
        <v>73.5</v>
      </c>
      <c r="M12" s="120">
        <v>209.2</v>
      </c>
      <c r="N12" s="31">
        <v>66</v>
      </c>
      <c r="O12" s="31">
        <v>4</v>
      </c>
      <c r="P12" s="31">
        <v>10</v>
      </c>
      <c r="Q12" s="31">
        <v>3</v>
      </c>
      <c r="R12" s="106">
        <v>0</v>
      </c>
      <c r="S12" s="31">
        <v>2</v>
      </c>
      <c r="T12" s="106">
        <v>0</v>
      </c>
      <c r="U12" s="106">
        <v>0</v>
      </c>
    </row>
    <row r="13" spans="1:21" s="82" customFormat="1" ht="18" customHeight="1">
      <c r="A13" s="19">
        <v>2</v>
      </c>
      <c r="B13" s="26">
        <v>9.4</v>
      </c>
      <c r="C13" s="29">
        <v>14.1</v>
      </c>
      <c r="D13" s="29">
        <v>22.6</v>
      </c>
      <c r="E13" s="29">
        <v>5.1</v>
      </c>
      <c r="F13" s="29">
        <v>1.2</v>
      </c>
      <c r="G13" s="32">
        <v>72</v>
      </c>
      <c r="H13" s="29">
        <v>5.8</v>
      </c>
      <c r="I13" s="29">
        <v>3.1</v>
      </c>
      <c r="J13" s="29">
        <v>10.9</v>
      </c>
      <c r="K13" s="105" t="s">
        <v>375</v>
      </c>
      <c r="L13" s="120">
        <v>155</v>
      </c>
      <c r="M13" s="120">
        <v>166.9</v>
      </c>
      <c r="N13" s="31">
        <v>54</v>
      </c>
      <c r="O13" s="31">
        <v>12</v>
      </c>
      <c r="P13" s="31">
        <v>4</v>
      </c>
      <c r="Q13" s="31">
        <v>8</v>
      </c>
      <c r="R13" s="106">
        <v>0</v>
      </c>
      <c r="S13" s="106">
        <v>0</v>
      </c>
      <c r="T13" s="106">
        <v>0</v>
      </c>
      <c r="U13" s="31">
        <v>3</v>
      </c>
    </row>
    <row r="14" spans="1:21" s="82" customFormat="1" ht="18" customHeight="1">
      <c r="A14" s="19">
        <v>3</v>
      </c>
      <c r="B14" s="26">
        <v>13.8</v>
      </c>
      <c r="C14" s="29">
        <v>19.1</v>
      </c>
      <c r="D14" s="29">
        <v>26.9</v>
      </c>
      <c r="E14" s="29">
        <v>9.1</v>
      </c>
      <c r="F14" s="29">
        <v>3.2</v>
      </c>
      <c r="G14" s="32">
        <v>69</v>
      </c>
      <c r="H14" s="29">
        <v>5.5</v>
      </c>
      <c r="I14" s="29">
        <v>3.5</v>
      </c>
      <c r="J14" s="29">
        <v>11.8</v>
      </c>
      <c r="K14" s="105" t="s">
        <v>375</v>
      </c>
      <c r="L14" s="120">
        <v>49.5</v>
      </c>
      <c r="M14" s="120">
        <v>193.8</v>
      </c>
      <c r="N14" s="31">
        <v>52</v>
      </c>
      <c r="O14" s="31">
        <v>7</v>
      </c>
      <c r="P14" s="31">
        <v>7</v>
      </c>
      <c r="Q14" s="31">
        <v>8</v>
      </c>
      <c r="R14" s="106">
        <v>0</v>
      </c>
      <c r="S14" s="106">
        <v>0</v>
      </c>
      <c r="T14" s="31">
        <v>1</v>
      </c>
      <c r="U14" s="31">
        <v>3</v>
      </c>
    </row>
    <row r="15" spans="1:21" s="82" customFormat="1" ht="18" customHeight="1">
      <c r="A15" s="19">
        <v>4</v>
      </c>
      <c r="B15" s="26">
        <v>15.6</v>
      </c>
      <c r="C15" s="29">
        <v>20.9</v>
      </c>
      <c r="D15" s="29">
        <v>27.8</v>
      </c>
      <c r="E15" s="29">
        <v>10.4</v>
      </c>
      <c r="F15" s="29">
        <v>5.2</v>
      </c>
      <c r="G15" s="32">
        <v>65</v>
      </c>
      <c r="H15" s="29">
        <v>5.6</v>
      </c>
      <c r="I15" s="29">
        <v>3.9</v>
      </c>
      <c r="J15" s="29">
        <v>17.6</v>
      </c>
      <c r="K15" s="105" t="s">
        <v>375</v>
      </c>
      <c r="L15" s="120">
        <v>204</v>
      </c>
      <c r="M15" s="120">
        <v>228</v>
      </c>
      <c r="N15" s="31">
        <v>59</v>
      </c>
      <c r="O15" s="31">
        <v>7</v>
      </c>
      <c r="P15" s="31">
        <v>3</v>
      </c>
      <c r="Q15" s="31">
        <v>8</v>
      </c>
      <c r="R15" s="106">
        <v>0</v>
      </c>
      <c r="S15" s="106">
        <v>0</v>
      </c>
      <c r="T15" s="106">
        <v>0</v>
      </c>
      <c r="U15" s="31">
        <v>1</v>
      </c>
    </row>
    <row r="16" spans="1:21" s="82" customFormat="1" ht="18" customHeight="1">
      <c r="A16" s="19">
        <v>5</v>
      </c>
      <c r="B16" s="26">
        <v>20.3</v>
      </c>
      <c r="C16" s="29">
        <v>24.8</v>
      </c>
      <c r="D16" s="29">
        <v>32.8</v>
      </c>
      <c r="E16" s="29">
        <v>15.9</v>
      </c>
      <c r="F16" s="29">
        <v>9</v>
      </c>
      <c r="G16" s="32">
        <v>73</v>
      </c>
      <c r="H16" s="29">
        <v>7</v>
      </c>
      <c r="I16" s="29">
        <v>3.2</v>
      </c>
      <c r="J16" s="29">
        <v>8.6</v>
      </c>
      <c r="K16" s="105" t="s">
        <v>376</v>
      </c>
      <c r="L16" s="120">
        <v>67</v>
      </c>
      <c r="M16" s="120">
        <v>217.9</v>
      </c>
      <c r="N16" s="31">
        <v>51</v>
      </c>
      <c r="O16" s="31">
        <v>8</v>
      </c>
      <c r="P16" s="31">
        <v>2</v>
      </c>
      <c r="Q16" s="31">
        <v>14</v>
      </c>
      <c r="R16" s="106">
        <v>0</v>
      </c>
      <c r="S16" s="106">
        <v>0</v>
      </c>
      <c r="T16" s="106">
        <v>0</v>
      </c>
      <c r="U16" s="31">
        <v>2</v>
      </c>
    </row>
    <row r="17" spans="1:21" s="82" customFormat="1" ht="18" customHeight="1">
      <c r="A17" s="19">
        <v>6</v>
      </c>
      <c r="B17" s="26">
        <v>23.2</v>
      </c>
      <c r="C17" s="29">
        <v>26.2</v>
      </c>
      <c r="D17" s="29">
        <v>33.8</v>
      </c>
      <c r="E17" s="29">
        <v>20.5</v>
      </c>
      <c r="F17" s="29">
        <v>16.5</v>
      </c>
      <c r="G17" s="32">
        <v>86</v>
      </c>
      <c r="H17" s="29">
        <v>8.8</v>
      </c>
      <c r="I17" s="29">
        <v>3.1</v>
      </c>
      <c r="J17" s="29">
        <v>11.8</v>
      </c>
      <c r="K17" s="105" t="s">
        <v>377</v>
      </c>
      <c r="L17" s="120">
        <v>698</v>
      </c>
      <c r="M17" s="120">
        <v>90.5</v>
      </c>
      <c r="N17" s="31">
        <v>21</v>
      </c>
      <c r="O17" s="31">
        <v>16</v>
      </c>
      <c r="P17" s="106">
        <v>0</v>
      </c>
      <c r="Q17" s="31">
        <v>21</v>
      </c>
      <c r="R17" s="106">
        <v>0</v>
      </c>
      <c r="S17" s="106">
        <v>0</v>
      </c>
      <c r="T17" s="31">
        <v>2</v>
      </c>
      <c r="U17" s="106">
        <v>0</v>
      </c>
    </row>
    <row r="18" spans="1:21" s="82" customFormat="1" ht="18" customHeight="1">
      <c r="A18" s="19">
        <v>7</v>
      </c>
      <c r="B18" s="26">
        <v>29</v>
      </c>
      <c r="C18" s="29">
        <v>33.6</v>
      </c>
      <c r="D18" s="29">
        <v>37.7</v>
      </c>
      <c r="E18" s="29">
        <v>25.3</v>
      </c>
      <c r="F18" s="29">
        <v>21.5</v>
      </c>
      <c r="G18" s="32">
        <v>72</v>
      </c>
      <c r="H18" s="29">
        <v>5.8</v>
      </c>
      <c r="I18" s="29">
        <v>3.8</v>
      </c>
      <c r="J18" s="29">
        <v>11.6</v>
      </c>
      <c r="K18" s="105" t="s">
        <v>377</v>
      </c>
      <c r="L18" s="120">
        <v>57.5</v>
      </c>
      <c r="M18" s="120">
        <v>265.7</v>
      </c>
      <c r="N18" s="31">
        <v>61</v>
      </c>
      <c r="O18" s="31">
        <v>6</v>
      </c>
      <c r="P18" s="31">
        <v>1</v>
      </c>
      <c r="Q18" s="31">
        <v>11</v>
      </c>
      <c r="R18" s="106">
        <v>0</v>
      </c>
      <c r="S18" s="31">
        <v>2</v>
      </c>
      <c r="T18" s="31">
        <v>5</v>
      </c>
      <c r="U18" s="106">
        <v>0</v>
      </c>
    </row>
    <row r="19" spans="1:21" s="82" customFormat="1" ht="18" customHeight="1">
      <c r="A19" s="19">
        <v>8</v>
      </c>
      <c r="B19" s="26">
        <v>29.3</v>
      </c>
      <c r="C19" s="29">
        <v>34.1</v>
      </c>
      <c r="D19" s="29">
        <v>38</v>
      </c>
      <c r="E19" s="29">
        <v>25.6</v>
      </c>
      <c r="F19" s="29">
        <v>20.7</v>
      </c>
      <c r="G19" s="32">
        <v>73</v>
      </c>
      <c r="H19" s="29">
        <v>5.2</v>
      </c>
      <c r="I19" s="29">
        <v>3.4</v>
      </c>
      <c r="J19" s="29">
        <v>9.8</v>
      </c>
      <c r="K19" s="105" t="s">
        <v>377</v>
      </c>
      <c r="L19" s="120">
        <v>77</v>
      </c>
      <c r="M19" s="120">
        <v>269.9</v>
      </c>
      <c r="N19" s="31">
        <v>66</v>
      </c>
      <c r="O19" s="31">
        <v>11</v>
      </c>
      <c r="P19" s="31">
        <v>5</v>
      </c>
      <c r="Q19" s="31">
        <v>6</v>
      </c>
      <c r="R19" s="106">
        <v>0</v>
      </c>
      <c r="S19" s="106">
        <v>0</v>
      </c>
      <c r="T19" s="31">
        <v>4</v>
      </c>
      <c r="U19" s="31">
        <v>1</v>
      </c>
    </row>
    <row r="20" spans="1:21" s="82" customFormat="1" ht="18" customHeight="1">
      <c r="A20" s="19">
        <v>9</v>
      </c>
      <c r="B20" s="26">
        <v>24.9</v>
      </c>
      <c r="C20" s="29">
        <v>28.7</v>
      </c>
      <c r="D20" s="29">
        <v>33.7</v>
      </c>
      <c r="E20" s="29">
        <v>21.2</v>
      </c>
      <c r="F20" s="29">
        <v>14.4</v>
      </c>
      <c r="G20" s="32">
        <v>77</v>
      </c>
      <c r="H20" s="29">
        <v>6.2</v>
      </c>
      <c r="I20" s="29">
        <v>3.2</v>
      </c>
      <c r="J20" s="29">
        <v>10</v>
      </c>
      <c r="K20" s="105" t="s">
        <v>378</v>
      </c>
      <c r="L20" s="120">
        <v>216</v>
      </c>
      <c r="M20" s="120">
        <v>187.9</v>
      </c>
      <c r="N20" s="31">
        <v>51</v>
      </c>
      <c r="O20" s="31">
        <v>10</v>
      </c>
      <c r="P20" s="31">
        <v>3</v>
      </c>
      <c r="Q20" s="31">
        <v>13</v>
      </c>
      <c r="R20" s="106">
        <v>0</v>
      </c>
      <c r="S20" s="31">
        <v>1</v>
      </c>
      <c r="T20" s="31">
        <v>4</v>
      </c>
      <c r="U20" s="31">
        <v>1</v>
      </c>
    </row>
    <row r="21" spans="1:21" s="82" customFormat="1" ht="18" customHeight="1">
      <c r="A21" s="19">
        <v>10</v>
      </c>
      <c r="B21" s="26">
        <v>20.6</v>
      </c>
      <c r="C21" s="29">
        <v>25</v>
      </c>
      <c r="D21" s="29">
        <v>31</v>
      </c>
      <c r="E21" s="29">
        <v>16.7</v>
      </c>
      <c r="F21" s="29">
        <v>9.3</v>
      </c>
      <c r="G21" s="32">
        <v>77</v>
      </c>
      <c r="H21" s="29">
        <v>5.5</v>
      </c>
      <c r="I21" s="29">
        <v>3.6</v>
      </c>
      <c r="J21" s="29">
        <v>11.6</v>
      </c>
      <c r="K21" s="105" t="s">
        <v>376</v>
      </c>
      <c r="L21" s="120">
        <v>356</v>
      </c>
      <c r="M21" s="120">
        <v>171.9</v>
      </c>
      <c r="N21" s="31">
        <v>49</v>
      </c>
      <c r="O21" s="31">
        <v>11</v>
      </c>
      <c r="P21" s="31">
        <v>9</v>
      </c>
      <c r="Q21" s="31">
        <v>10</v>
      </c>
      <c r="R21" s="106">
        <v>0</v>
      </c>
      <c r="S21" s="31">
        <v>1</v>
      </c>
      <c r="T21" s="31">
        <v>1</v>
      </c>
      <c r="U21" s="31">
        <v>1</v>
      </c>
    </row>
    <row r="22" spans="1:21" s="82" customFormat="1" ht="18" customHeight="1">
      <c r="A22" s="19">
        <v>11</v>
      </c>
      <c r="B22" s="26">
        <v>13.5</v>
      </c>
      <c r="C22" s="29">
        <v>19.1</v>
      </c>
      <c r="D22" s="29">
        <v>24.7</v>
      </c>
      <c r="E22" s="29">
        <v>8.5</v>
      </c>
      <c r="F22" s="29">
        <v>1.8</v>
      </c>
      <c r="G22" s="32">
        <v>72</v>
      </c>
      <c r="H22" s="29">
        <v>4.1</v>
      </c>
      <c r="I22" s="29">
        <v>3.2</v>
      </c>
      <c r="J22" s="29">
        <v>10.4</v>
      </c>
      <c r="K22" s="105" t="s">
        <v>375</v>
      </c>
      <c r="L22" s="120">
        <v>35</v>
      </c>
      <c r="M22" s="120">
        <v>204.7</v>
      </c>
      <c r="N22" s="31">
        <v>65</v>
      </c>
      <c r="O22" s="31">
        <v>7</v>
      </c>
      <c r="P22" s="31">
        <v>5</v>
      </c>
      <c r="Q22" s="31">
        <v>3</v>
      </c>
      <c r="R22" s="106">
        <v>0</v>
      </c>
      <c r="S22" s="106">
        <v>0</v>
      </c>
      <c r="T22" s="106">
        <v>0</v>
      </c>
      <c r="U22" s="31">
        <v>1</v>
      </c>
    </row>
    <row r="23" spans="1:21" s="82" customFormat="1" ht="18" customHeight="1">
      <c r="A23" s="90">
        <v>12</v>
      </c>
      <c r="B23" s="232">
        <v>8.1</v>
      </c>
      <c r="C23" s="228">
        <v>13.6</v>
      </c>
      <c r="D23" s="228">
        <v>17.8</v>
      </c>
      <c r="E23" s="228">
        <v>3.5</v>
      </c>
      <c r="F23" s="228">
        <v>-1.1</v>
      </c>
      <c r="G23" s="231">
        <v>68</v>
      </c>
      <c r="H23" s="228">
        <v>3.9</v>
      </c>
      <c r="I23" s="228">
        <v>3.4</v>
      </c>
      <c r="J23" s="228">
        <v>12.5</v>
      </c>
      <c r="K23" s="229" t="s">
        <v>374</v>
      </c>
      <c r="L23" s="330">
        <v>91</v>
      </c>
      <c r="M23" s="330">
        <v>204.1</v>
      </c>
      <c r="N23" s="91">
        <v>65</v>
      </c>
      <c r="O23" s="91">
        <v>5</v>
      </c>
      <c r="P23" s="91">
        <v>10</v>
      </c>
      <c r="Q23" s="91">
        <v>5</v>
      </c>
      <c r="R23" s="230">
        <v>0</v>
      </c>
      <c r="S23" s="91">
        <v>2</v>
      </c>
      <c r="T23" s="91">
        <v>1</v>
      </c>
      <c r="U23" s="91">
        <v>2</v>
      </c>
    </row>
    <row r="24" spans="1:21" s="6" customFormat="1" ht="12.75" customHeight="1">
      <c r="A24" s="107" t="s">
        <v>180</v>
      </c>
      <c r="C24" s="107"/>
      <c r="D24" s="107"/>
      <c r="E24" s="107"/>
      <c r="F24" s="73"/>
      <c r="H24" s="107"/>
      <c r="I24" s="107"/>
      <c r="J24" s="107"/>
      <c r="K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1:21" s="6" customFormat="1" ht="12.75" customHeight="1">
      <c r="A25" s="73" t="s">
        <v>182</v>
      </c>
      <c r="C25" s="73"/>
      <c r="D25" s="73"/>
      <c r="E25" s="73"/>
      <c r="F25" s="107"/>
      <c r="H25" s="73"/>
      <c r="I25" s="73"/>
      <c r="J25" s="73"/>
      <c r="K25" s="73"/>
      <c r="M25" s="73"/>
      <c r="N25" s="73"/>
      <c r="O25" s="73"/>
      <c r="P25" s="73"/>
      <c r="Q25" s="73"/>
      <c r="R25" s="73"/>
      <c r="S25" s="73"/>
      <c r="T25" s="73"/>
      <c r="U25" s="73"/>
    </row>
    <row r="26" spans="1:21" s="6" customFormat="1" ht="12.75" customHeight="1">
      <c r="A26" s="73" t="s">
        <v>183</v>
      </c>
      <c r="C26" s="73"/>
      <c r="D26" s="73"/>
      <c r="E26" s="73"/>
      <c r="F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</row>
    <row r="27" spans="1:20" ht="12.75" customHeight="1">
      <c r="A27" s="73" t="s">
        <v>181</v>
      </c>
      <c r="B27" s="79"/>
      <c r="C27" s="73"/>
      <c r="D27" s="73"/>
      <c r="E27" s="73"/>
      <c r="F27" s="73"/>
      <c r="G27" s="73"/>
      <c r="H27" s="73"/>
      <c r="I27" s="73"/>
      <c r="J27" s="73"/>
      <c r="K27" s="73"/>
      <c r="L27" s="80"/>
      <c r="M27" s="80"/>
      <c r="N27" s="80"/>
      <c r="O27" s="122"/>
      <c r="P27" s="122"/>
      <c r="Q27" s="122"/>
      <c r="R27" s="122"/>
      <c r="S27" s="80"/>
      <c r="T27" s="80"/>
    </row>
    <row r="28" ht="13.5">
      <c r="A28" s="73" t="s">
        <v>379</v>
      </c>
    </row>
    <row r="29" ht="13.5">
      <c r="A29" s="73" t="s">
        <v>184</v>
      </c>
    </row>
  </sheetData>
  <mergeCells count="15">
    <mergeCell ref="A1:U1"/>
    <mergeCell ref="O3:T3"/>
    <mergeCell ref="U3:U5"/>
    <mergeCell ref="P4:Q4"/>
    <mergeCell ref="R4:R5"/>
    <mergeCell ref="S4:S5"/>
    <mergeCell ref="T4:T5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E11"/>
  <sheetViews>
    <sheetView view="pageBreakPreview" zoomScaleSheetLayoutView="100" workbookViewId="0" topLeftCell="A1">
      <selection activeCell="H5" sqref="H5"/>
    </sheetView>
  </sheetViews>
  <sheetFormatPr defaultColWidth="9.140625" defaultRowHeight="12"/>
  <cols>
    <col min="1" max="1" width="25.00390625" style="14" customWidth="1"/>
    <col min="2" max="2" width="11.57421875" style="11" customWidth="1"/>
    <col min="3" max="3" width="19.8515625" style="14" customWidth="1"/>
    <col min="4" max="4" width="20.140625" style="14" customWidth="1"/>
    <col min="5" max="5" width="18.8515625" style="14" customWidth="1"/>
    <col min="6" max="16384" width="10.28125" style="11" customWidth="1"/>
  </cols>
  <sheetData>
    <row r="1" spans="1:5" ht="18.75" customHeight="1">
      <c r="A1" s="358" t="s">
        <v>266</v>
      </c>
      <c r="B1" s="358"/>
      <c r="C1" s="358"/>
      <c r="D1" s="358"/>
      <c r="E1" s="358"/>
    </row>
    <row r="2" spans="1:5" ht="15" customHeight="1" thickBot="1">
      <c r="A2" s="75"/>
      <c r="B2" s="17"/>
      <c r="C2" s="75"/>
      <c r="D2" s="75"/>
      <c r="E2" s="18" t="s">
        <v>226</v>
      </c>
    </row>
    <row r="3" spans="1:5" ht="21" customHeight="1" thickTop="1">
      <c r="A3" s="52" t="s">
        <v>293</v>
      </c>
      <c r="B3" s="59" t="s">
        <v>41</v>
      </c>
      <c r="C3" s="52" t="s">
        <v>372</v>
      </c>
      <c r="D3" s="51" t="s">
        <v>292</v>
      </c>
      <c r="E3" s="51" t="s">
        <v>291</v>
      </c>
    </row>
    <row r="4" spans="1:5" ht="19.5" customHeight="1">
      <c r="A4" s="259"/>
      <c r="B4" s="20"/>
      <c r="C4" s="129"/>
      <c r="D4" s="337" t="s">
        <v>397</v>
      </c>
      <c r="E4" s="77"/>
    </row>
    <row r="5" spans="1:5" ht="19.5" customHeight="1">
      <c r="A5" s="347" t="s">
        <v>42</v>
      </c>
      <c r="B5" s="110" t="s">
        <v>398</v>
      </c>
      <c r="C5" s="348">
        <v>38</v>
      </c>
      <c r="D5" s="87" t="s">
        <v>399</v>
      </c>
      <c r="E5" s="349">
        <v>1886</v>
      </c>
    </row>
    <row r="6" spans="1:5" ht="19.5" customHeight="1">
      <c r="A6" s="258" t="s">
        <v>43</v>
      </c>
      <c r="B6" s="20" t="s">
        <v>371</v>
      </c>
      <c r="C6" s="129">
        <v>-7.5</v>
      </c>
      <c r="D6" s="60" t="s">
        <v>366</v>
      </c>
      <c r="E6" s="27">
        <v>1886</v>
      </c>
    </row>
    <row r="7" spans="1:5" ht="19.5" customHeight="1">
      <c r="A7" s="258" t="s">
        <v>270</v>
      </c>
      <c r="B7" s="20" t="s">
        <v>289</v>
      </c>
      <c r="C7" s="129" t="s">
        <v>194</v>
      </c>
      <c r="D7" s="60" t="s">
        <v>367</v>
      </c>
      <c r="E7" s="27">
        <v>1886</v>
      </c>
    </row>
    <row r="8" spans="1:5" ht="19.5" customHeight="1">
      <c r="A8" s="258" t="s">
        <v>271</v>
      </c>
      <c r="B8" s="20" t="s">
        <v>288</v>
      </c>
      <c r="C8" s="129" t="s">
        <v>136</v>
      </c>
      <c r="D8" s="60" t="s">
        <v>368</v>
      </c>
      <c r="E8" s="27">
        <v>1937</v>
      </c>
    </row>
    <row r="9" spans="1:5" ht="19.5" customHeight="1">
      <c r="A9" s="258" t="s">
        <v>197</v>
      </c>
      <c r="B9" s="20" t="s">
        <v>185</v>
      </c>
      <c r="C9" s="129">
        <v>139.5</v>
      </c>
      <c r="D9" s="60" t="s">
        <v>369</v>
      </c>
      <c r="E9" s="27">
        <v>1925</v>
      </c>
    </row>
    <row r="10" spans="1:5" ht="19.5" customHeight="1">
      <c r="A10" s="260" t="s">
        <v>44</v>
      </c>
      <c r="B10" s="20" t="s">
        <v>290</v>
      </c>
      <c r="C10" s="105">
        <v>587.2</v>
      </c>
      <c r="D10" s="60" t="s">
        <v>365</v>
      </c>
      <c r="E10" s="30">
        <v>1886</v>
      </c>
    </row>
    <row r="11" spans="1:5" ht="7.5" customHeight="1">
      <c r="A11" s="130"/>
      <c r="B11" s="131"/>
      <c r="C11" s="130"/>
      <c r="D11" s="130"/>
      <c r="E11" s="130"/>
    </row>
  </sheetData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/>
  <dimension ref="A1:M21"/>
  <sheetViews>
    <sheetView view="pageBreakPreview" zoomScaleSheetLayoutView="100" workbookViewId="0" topLeftCell="A1">
      <selection activeCell="O1" sqref="O1"/>
    </sheetView>
  </sheetViews>
  <sheetFormatPr defaultColWidth="9.140625" defaultRowHeight="12"/>
  <cols>
    <col min="1" max="1" width="16.140625" style="11" customWidth="1"/>
    <col min="2" max="2" width="13.7109375" style="14" customWidth="1"/>
    <col min="3" max="3" width="9.7109375" style="14" customWidth="1"/>
    <col min="4" max="4" width="3.7109375" style="14" customWidth="1"/>
    <col min="5" max="5" width="6.57421875" style="14" customWidth="1"/>
    <col min="6" max="7" width="9.7109375" style="14" customWidth="1"/>
    <col min="8" max="8" width="2.7109375" style="14" customWidth="1"/>
    <col min="9" max="9" width="1.28515625" style="14" customWidth="1"/>
    <col min="10" max="10" width="0.9921875" style="14" customWidth="1"/>
    <col min="11" max="11" width="7.00390625" style="14" customWidth="1"/>
    <col min="12" max="12" width="3.57421875" style="14" customWidth="1"/>
    <col min="13" max="13" width="10.57421875" style="14" customWidth="1"/>
    <col min="14" max="16384" width="10.28125" style="11" customWidth="1"/>
  </cols>
  <sheetData>
    <row r="1" spans="1:13" ht="18.75" customHeight="1">
      <c r="A1" s="359" t="s">
        <v>267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440"/>
    </row>
    <row r="2" spans="1:13" s="82" customFormat="1" ht="15" customHeight="1" thickBot="1">
      <c r="A2" s="17"/>
      <c r="B2" s="75"/>
      <c r="C2" s="75"/>
      <c r="D2" s="75"/>
      <c r="E2" s="75"/>
      <c r="F2" s="75"/>
      <c r="G2" s="75"/>
      <c r="H2" s="123"/>
      <c r="I2" s="123"/>
      <c r="J2" s="123"/>
      <c r="K2" s="123"/>
      <c r="M2" s="18" t="s">
        <v>103</v>
      </c>
    </row>
    <row r="3" spans="1:13" s="82" customFormat="1" ht="15.75" customHeight="1" thickTop="1">
      <c r="A3" s="414" t="s">
        <v>321</v>
      </c>
      <c r="B3" s="457" t="s">
        <v>320</v>
      </c>
      <c r="C3" s="365" t="s">
        <v>294</v>
      </c>
      <c r="D3" s="416"/>
      <c r="E3" s="416"/>
      <c r="F3" s="416"/>
      <c r="G3" s="357"/>
      <c r="H3" s="417" t="s">
        <v>186</v>
      </c>
      <c r="I3" s="444"/>
      <c r="J3" s="447"/>
      <c r="K3" s="448"/>
      <c r="L3" s="417" t="s">
        <v>370</v>
      </c>
      <c r="M3" s="444"/>
    </row>
    <row r="4" spans="1:13" s="82" customFormat="1" ht="15.75" customHeight="1">
      <c r="A4" s="455"/>
      <c r="B4" s="458"/>
      <c r="C4" s="460" t="s">
        <v>327</v>
      </c>
      <c r="D4" s="461"/>
      <c r="E4" s="443"/>
      <c r="F4" s="442" t="s">
        <v>328</v>
      </c>
      <c r="G4" s="443"/>
      <c r="H4" s="449"/>
      <c r="I4" s="450"/>
      <c r="J4" s="451"/>
      <c r="K4" s="452"/>
      <c r="L4" s="418"/>
      <c r="M4" s="445"/>
    </row>
    <row r="5" spans="1:13" s="82" customFormat="1" ht="15.75" customHeight="1">
      <c r="A5" s="456"/>
      <c r="B5" s="459"/>
      <c r="C5" s="21" t="s">
        <v>249</v>
      </c>
      <c r="D5" s="397" t="s">
        <v>250</v>
      </c>
      <c r="E5" s="462"/>
      <c r="F5" s="21" t="s">
        <v>249</v>
      </c>
      <c r="G5" s="270" t="s">
        <v>250</v>
      </c>
      <c r="H5" s="379"/>
      <c r="I5" s="380"/>
      <c r="J5" s="453"/>
      <c r="K5" s="454"/>
      <c r="L5" s="419"/>
      <c r="M5" s="446"/>
    </row>
    <row r="6" spans="1:13" s="219" customFormat="1" ht="19.5" customHeight="1">
      <c r="A6" s="108" t="s">
        <v>247</v>
      </c>
      <c r="B6" s="263" t="s">
        <v>276</v>
      </c>
      <c r="C6" s="109" t="s">
        <v>131</v>
      </c>
      <c r="D6" s="436">
        <v>8.8</v>
      </c>
      <c r="E6" s="437"/>
      <c r="F6" s="109" t="s">
        <v>131</v>
      </c>
      <c r="G6" s="105">
        <v>16</v>
      </c>
      <c r="H6" s="438">
        <v>120.5</v>
      </c>
      <c r="I6" s="439"/>
      <c r="J6" s="439"/>
      <c r="K6" s="435"/>
      <c r="L6" s="434">
        <v>993.3</v>
      </c>
      <c r="M6" s="435"/>
    </row>
    <row r="7" spans="1:13" s="219" customFormat="1" ht="19.5" customHeight="1">
      <c r="A7" s="108" t="s">
        <v>278</v>
      </c>
      <c r="B7" s="263" t="s">
        <v>284</v>
      </c>
      <c r="C7" s="109" t="s">
        <v>246</v>
      </c>
      <c r="D7" s="436">
        <v>7.6</v>
      </c>
      <c r="E7" s="437"/>
      <c r="F7" s="105" t="s">
        <v>133</v>
      </c>
      <c r="G7" s="105">
        <v>15</v>
      </c>
      <c r="H7" s="438">
        <v>29.5</v>
      </c>
      <c r="I7" s="439"/>
      <c r="J7" s="439"/>
      <c r="K7" s="435"/>
      <c r="L7" s="434">
        <v>1006.7</v>
      </c>
      <c r="M7" s="435"/>
    </row>
    <row r="8" spans="1:13" s="219" customFormat="1" ht="19.5" customHeight="1">
      <c r="A8" s="261" t="s">
        <v>254</v>
      </c>
      <c r="B8" s="263" t="s">
        <v>272</v>
      </c>
      <c r="C8" s="262" t="s">
        <v>130</v>
      </c>
      <c r="D8" s="436">
        <v>9.6</v>
      </c>
      <c r="E8" s="437"/>
      <c r="F8" s="257" t="s">
        <v>130</v>
      </c>
      <c r="G8" s="105">
        <v>16.3</v>
      </c>
      <c r="H8" s="438">
        <v>5</v>
      </c>
      <c r="I8" s="439"/>
      <c r="J8" s="439"/>
      <c r="K8" s="435"/>
      <c r="L8" s="434">
        <v>999.7</v>
      </c>
      <c r="M8" s="435"/>
    </row>
    <row r="9" spans="1:13" s="219" customFormat="1" ht="19.5" customHeight="1">
      <c r="A9" s="108" t="s">
        <v>279</v>
      </c>
      <c r="B9" s="263" t="s">
        <v>285</v>
      </c>
      <c r="C9" s="109" t="s">
        <v>131</v>
      </c>
      <c r="D9" s="436">
        <v>10</v>
      </c>
      <c r="E9" s="437"/>
      <c r="F9" s="109" t="s">
        <v>132</v>
      </c>
      <c r="G9" s="105">
        <v>17.2</v>
      </c>
      <c r="H9" s="438">
        <v>46</v>
      </c>
      <c r="I9" s="439"/>
      <c r="J9" s="439"/>
      <c r="K9" s="435"/>
      <c r="L9" s="434">
        <v>993.3</v>
      </c>
      <c r="M9" s="435"/>
    </row>
    <row r="10" spans="1:13" s="219" customFormat="1" ht="19.5" customHeight="1">
      <c r="A10" s="108" t="s">
        <v>255</v>
      </c>
      <c r="B10" s="263" t="s">
        <v>286</v>
      </c>
      <c r="C10" s="109" t="s">
        <v>131</v>
      </c>
      <c r="D10" s="436">
        <v>15.9</v>
      </c>
      <c r="E10" s="437"/>
      <c r="F10" s="109" t="s">
        <v>127</v>
      </c>
      <c r="G10" s="105">
        <v>25.3</v>
      </c>
      <c r="H10" s="438">
        <v>133.5</v>
      </c>
      <c r="I10" s="439"/>
      <c r="J10" s="439"/>
      <c r="K10" s="435"/>
      <c r="L10" s="434">
        <v>975.2</v>
      </c>
      <c r="M10" s="435"/>
    </row>
    <row r="11" spans="1:13" s="219" customFormat="1" ht="19.5" customHeight="1">
      <c r="A11" s="108" t="s">
        <v>256</v>
      </c>
      <c r="B11" s="263" t="s">
        <v>257</v>
      </c>
      <c r="C11" s="109" t="s">
        <v>130</v>
      </c>
      <c r="D11" s="436">
        <v>11.3</v>
      </c>
      <c r="E11" s="437"/>
      <c r="F11" s="109" t="s">
        <v>130</v>
      </c>
      <c r="G11" s="105">
        <v>16.5</v>
      </c>
      <c r="H11" s="438">
        <v>20.5</v>
      </c>
      <c r="I11" s="439"/>
      <c r="J11" s="439"/>
      <c r="K11" s="435"/>
      <c r="L11" s="434">
        <v>984.7</v>
      </c>
      <c r="M11" s="435"/>
    </row>
    <row r="12" spans="1:13" s="219" customFormat="1" ht="19.5" customHeight="1">
      <c r="A12" s="108" t="s">
        <v>258</v>
      </c>
      <c r="B12" s="263" t="s">
        <v>259</v>
      </c>
      <c r="C12" s="109" t="s">
        <v>128</v>
      </c>
      <c r="D12" s="441">
        <v>8.2</v>
      </c>
      <c r="E12" s="437"/>
      <c r="F12" s="109" t="s">
        <v>246</v>
      </c>
      <c r="G12" s="105">
        <v>12.3</v>
      </c>
      <c r="H12" s="438">
        <v>8</v>
      </c>
      <c r="I12" s="439"/>
      <c r="J12" s="439"/>
      <c r="K12" s="435"/>
      <c r="L12" s="434">
        <v>1014.6</v>
      </c>
      <c r="M12" s="435"/>
    </row>
    <row r="13" spans="1:13" s="219" customFormat="1" ht="19.5" customHeight="1">
      <c r="A13" s="108" t="s">
        <v>260</v>
      </c>
      <c r="B13" s="263" t="s">
        <v>261</v>
      </c>
      <c r="C13" s="109" t="s">
        <v>129</v>
      </c>
      <c r="D13" s="436">
        <v>8.2</v>
      </c>
      <c r="E13" s="437"/>
      <c r="F13" s="109" t="s">
        <v>251</v>
      </c>
      <c r="G13" s="105">
        <v>14.9</v>
      </c>
      <c r="H13" s="438">
        <v>108.5</v>
      </c>
      <c r="I13" s="439"/>
      <c r="J13" s="439"/>
      <c r="K13" s="435"/>
      <c r="L13" s="434">
        <v>992</v>
      </c>
      <c r="M13" s="435"/>
    </row>
    <row r="14" spans="1:13" s="219" customFormat="1" ht="19.5" customHeight="1">
      <c r="A14" s="261" t="s">
        <v>280</v>
      </c>
      <c r="B14" s="263" t="s">
        <v>273</v>
      </c>
      <c r="C14" s="262" t="s">
        <v>130</v>
      </c>
      <c r="D14" s="436">
        <v>9.1</v>
      </c>
      <c r="E14" s="437"/>
      <c r="F14" s="262" t="s">
        <v>134</v>
      </c>
      <c r="G14" s="105">
        <v>14.3</v>
      </c>
      <c r="H14" s="438">
        <v>70.5</v>
      </c>
      <c r="I14" s="439"/>
      <c r="J14" s="439"/>
      <c r="K14" s="435"/>
      <c r="L14" s="434">
        <v>990.1</v>
      </c>
      <c r="M14" s="435"/>
    </row>
    <row r="15" spans="1:13" s="219" customFormat="1" ht="19.5" customHeight="1">
      <c r="A15" s="338" t="s">
        <v>283</v>
      </c>
      <c r="B15" s="339" t="s">
        <v>274</v>
      </c>
      <c r="C15" s="340" t="s">
        <v>275</v>
      </c>
      <c r="D15" s="463">
        <v>13.3</v>
      </c>
      <c r="E15" s="464"/>
      <c r="F15" s="340" t="s">
        <v>246</v>
      </c>
      <c r="G15" s="341">
        <v>22.4</v>
      </c>
      <c r="H15" s="465">
        <v>52.5</v>
      </c>
      <c r="I15" s="466"/>
      <c r="J15" s="466"/>
      <c r="K15" s="467"/>
      <c r="L15" s="468">
        <v>1000.8</v>
      </c>
      <c r="M15" s="467"/>
    </row>
    <row r="16" spans="1:13" s="219" customFormat="1" ht="19.5" customHeight="1">
      <c r="A16" s="342" t="s">
        <v>260</v>
      </c>
      <c r="B16" s="339" t="s">
        <v>281</v>
      </c>
      <c r="C16" s="340" t="s">
        <v>246</v>
      </c>
      <c r="D16" s="463">
        <v>12.7</v>
      </c>
      <c r="E16" s="464"/>
      <c r="F16" s="340" t="s">
        <v>134</v>
      </c>
      <c r="G16" s="341">
        <v>22.6</v>
      </c>
      <c r="H16" s="465">
        <v>93</v>
      </c>
      <c r="I16" s="466"/>
      <c r="J16" s="466"/>
      <c r="K16" s="467"/>
      <c r="L16" s="468">
        <v>1000.3</v>
      </c>
      <c r="M16" s="467"/>
    </row>
    <row r="17" spans="1:13" s="219" customFormat="1" ht="19.5" customHeight="1">
      <c r="A17" s="342" t="s">
        <v>277</v>
      </c>
      <c r="B17" s="339" t="s">
        <v>282</v>
      </c>
      <c r="C17" s="340" t="s">
        <v>130</v>
      </c>
      <c r="D17" s="463">
        <v>11.6</v>
      </c>
      <c r="E17" s="464"/>
      <c r="F17" s="340" t="s">
        <v>129</v>
      </c>
      <c r="G17" s="341">
        <v>16</v>
      </c>
      <c r="H17" s="465">
        <v>146.5</v>
      </c>
      <c r="I17" s="466"/>
      <c r="J17" s="466"/>
      <c r="K17" s="467"/>
      <c r="L17" s="468">
        <v>998.3</v>
      </c>
      <c r="M17" s="467"/>
    </row>
    <row r="18" spans="1:13" s="219" customFormat="1" ht="19.5" customHeight="1">
      <c r="A18" s="266" t="s">
        <v>380</v>
      </c>
      <c r="B18" s="264" t="s">
        <v>282</v>
      </c>
      <c r="C18" s="268" t="s">
        <v>275</v>
      </c>
      <c r="D18" s="426">
        <v>10</v>
      </c>
      <c r="E18" s="427"/>
      <c r="F18" s="268" t="s">
        <v>127</v>
      </c>
      <c r="G18" s="334">
        <v>16</v>
      </c>
      <c r="H18" s="430">
        <v>147</v>
      </c>
      <c r="I18" s="431"/>
      <c r="J18" s="431"/>
      <c r="K18" s="423"/>
      <c r="L18" s="422">
        <v>995.8</v>
      </c>
      <c r="M18" s="423"/>
    </row>
    <row r="19" spans="1:13" s="219" customFormat="1" ht="19.5" customHeight="1">
      <c r="A19" s="250" t="s">
        <v>381</v>
      </c>
      <c r="B19" s="264" t="s">
        <v>382</v>
      </c>
      <c r="C19" s="268" t="s">
        <v>134</v>
      </c>
      <c r="D19" s="426">
        <v>8.4</v>
      </c>
      <c r="E19" s="427"/>
      <c r="F19" s="268" t="s">
        <v>133</v>
      </c>
      <c r="G19" s="334">
        <v>16.3</v>
      </c>
      <c r="H19" s="430">
        <v>52.5</v>
      </c>
      <c r="I19" s="431"/>
      <c r="J19" s="431"/>
      <c r="K19" s="423"/>
      <c r="L19" s="422">
        <v>1008.3</v>
      </c>
      <c r="M19" s="423"/>
    </row>
    <row r="20" spans="1:13" s="219" customFormat="1" ht="19.5" customHeight="1">
      <c r="A20" s="267" t="s">
        <v>381</v>
      </c>
      <c r="B20" s="265" t="s">
        <v>383</v>
      </c>
      <c r="C20" s="269" t="s">
        <v>134</v>
      </c>
      <c r="D20" s="428">
        <v>11.6</v>
      </c>
      <c r="E20" s="429"/>
      <c r="F20" s="269" t="s">
        <v>134</v>
      </c>
      <c r="G20" s="335">
        <v>17.3</v>
      </c>
      <c r="H20" s="432">
        <v>149.5</v>
      </c>
      <c r="I20" s="433"/>
      <c r="J20" s="433"/>
      <c r="K20" s="425"/>
      <c r="L20" s="424">
        <v>1005.9</v>
      </c>
      <c r="M20" s="425"/>
    </row>
    <row r="21" spans="1:13" s="6" customFormat="1" ht="12.75" customHeight="1">
      <c r="A21" s="124" t="s">
        <v>287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</row>
  </sheetData>
  <mergeCells count="54">
    <mergeCell ref="D16:E16"/>
    <mergeCell ref="H16:K16"/>
    <mergeCell ref="L16:M16"/>
    <mergeCell ref="D17:E17"/>
    <mergeCell ref="H17:K17"/>
    <mergeCell ref="L17:M17"/>
    <mergeCell ref="D14:E14"/>
    <mergeCell ref="H14:K14"/>
    <mergeCell ref="L14:M14"/>
    <mergeCell ref="D15:E15"/>
    <mergeCell ref="H15:K15"/>
    <mergeCell ref="L15:M15"/>
    <mergeCell ref="L3:M5"/>
    <mergeCell ref="C3:G3"/>
    <mergeCell ref="H3:K5"/>
    <mergeCell ref="A3:A5"/>
    <mergeCell ref="B3:B5"/>
    <mergeCell ref="C4:E4"/>
    <mergeCell ref="D5:E5"/>
    <mergeCell ref="A1:M1"/>
    <mergeCell ref="L12:M12"/>
    <mergeCell ref="D12:E12"/>
    <mergeCell ref="L7:M7"/>
    <mergeCell ref="H6:K6"/>
    <mergeCell ref="L6:M6"/>
    <mergeCell ref="L8:M8"/>
    <mergeCell ref="L9:M9"/>
    <mergeCell ref="F4:G4"/>
    <mergeCell ref="D6:E6"/>
    <mergeCell ref="D8:E8"/>
    <mergeCell ref="D7:E7"/>
    <mergeCell ref="H7:K7"/>
    <mergeCell ref="H8:K8"/>
    <mergeCell ref="D13:E13"/>
    <mergeCell ref="H10:K10"/>
    <mergeCell ref="H13:K13"/>
    <mergeCell ref="D9:E9"/>
    <mergeCell ref="D11:E11"/>
    <mergeCell ref="H9:K9"/>
    <mergeCell ref="H11:K11"/>
    <mergeCell ref="H12:K12"/>
    <mergeCell ref="D10:E10"/>
    <mergeCell ref="L10:M10"/>
    <mergeCell ref="L11:M11"/>
    <mergeCell ref="L13:M13"/>
    <mergeCell ref="H18:K18"/>
    <mergeCell ref="L18:M18"/>
    <mergeCell ref="L19:M19"/>
    <mergeCell ref="L20:M20"/>
    <mergeCell ref="D18:E18"/>
    <mergeCell ref="D19:E19"/>
    <mergeCell ref="D20:E20"/>
    <mergeCell ref="H19:K19"/>
    <mergeCell ref="H20:K20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6" bestFit="1" customWidth="1"/>
    <col min="4" max="4" width="12.7109375" style="36" bestFit="1" customWidth="1"/>
    <col min="5" max="5" width="10.28125" style="36" bestFit="1" customWidth="1"/>
    <col min="6" max="6" width="12.7109375" style="36" bestFit="1" customWidth="1"/>
    <col min="7" max="7" width="9.28125" style="36" bestFit="1" customWidth="1"/>
    <col min="8" max="8" width="10.28125" style="36" bestFit="1" customWidth="1"/>
    <col min="9" max="9" width="14.421875" style="36" bestFit="1" customWidth="1"/>
  </cols>
  <sheetData>
    <row r="1" ht="12">
      <c r="A1" t="s">
        <v>52</v>
      </c>
    </row>
    <row r="2" spans="1:9" ht="12">
      <c r="A2" s="33"/>
      <c r="B2" s="33"/>
      <c r="C2" s="470" t="s">
        <v>79</v>
      </c>
      <c r="D2" s="470"/>
      <c r="E2" s="470"/>
      <c r="F2" s="471"/>
      <c r="G2" s="472" t="s">
        <v>84</v>
      </c>
      <c r="H2" s="470"/>
      <c r="I2" s="470"/>
    </row>
    <row r="3" spans="1:9" ht="24">
      <c r="A3" s="33"/>
      <c r="B3" s="33"/>
      <c r="C3" s="37" t="s">
        <v>80</v>
      </c>
      <c r="D3" s="37" t="s">
        <v>81</v>
      </c>
      <c r="E3" s="38" t="s">
        <v>82</v>
      </c>
      <c r="F3" s="39" t="s">
        <v>83</v>
      </c>
      <c r="G3" s="40" t="s">
        <v>85</v>
      </c>
      <c r="H3" s="38" t="s">
        <v>82</v>
      </c>
      <c r="I3" s="38" t="s">
        <v>83</v>
      </c>
    </row>
    <row r="4" spans="1:9" ht="12">
      <c r="A4" s="473" t="s">
        <v>53</v>
      </c>
      <c r="B4" s="33" t="s">
        <v>54</v>
      </c>
      <c r="C4" s="41">
        <v>8783</v>
      </c>
      <c r="D4" s="41">
        <v>30505197</v>
      </c>
      <c r="E4" s="48"/>
      <c r="F4" s="42">
        <v>27560544</v>
      </c>
      <c r="G4" s="50"/>
      <c r="H4" s="48"/>
      <c r="I4" s="41">
        <v>2778124</v>
      </c>
    </row>
    <row r="5" spans="1:9" ht="24">
      <c r="A5" s="473"/>
      <c r="B5" s="34" t="s">
        <v>76</v>
      </c>
      <c r="C5" s="41"/>
      <c r="D5" s="41">
        <v>1231860</v>
      </c>
      <c r="E5" s="48"/>
      <c r="F5" s="42">
        <v>1212211</v>
      </c>
      <c r="G5" s="50"/>
      <c r="H5" s="48"/>
      <c r="I5" s="41">
        <v>32744539</v>
      </c>
    </row>
    <row r="6" spans="1:9" ht="12">
      <c r="A6" s="473" t="s">
        <v>55</v>
      </c>
      <c r="B6" s="33" t="s">
        <v>56</v>
      </c>
      <c r="C6" s="41">
        <v>1999</v>
      </c>
      <c r="D6" s="41">
        <v>13274348</v>
      </c>
      <c r="E6" s="48"/>
      <c r="F6" s="42">
        <v>11157693</v>
      </c>
      <c r="G6" s="50"/>
      <c r="H6" s="48"/>
      <c r="I6" s="41">
        <v>453647</v>
      </c>
    </row>
    <row r="7" spans="1:9" ht="24">
      <c r="A7" s="473"/>
      <c r="B7" s="34" t="s">
        <v>77</v>
      </c>
      <c r="C7" s="41">
        <v>238</v>
      </c>
      <c r="D7" s="41">
        <v>1509699</v>
      </c>
      <c r="E7" s="48"/>
      <c r="F7" s="42">
        <v>1495802</v>
      </c>
      <c r="G7" s="50"/>
      <c r="H7" s="48"/>
      <c r="I7" s="41">
        <v>46566906</v>
      </c>
    </row>
    <row r="8" spans="1:9" ht="12">
      <c r="A8" s="473" t="s">
        <v>57</v>
      </c>
      <c r="B8" s="33" t="s">
        <v>58</v>
      </c>
      <c r="C8" s="43"/>
      <c r="D8" s="41">
        <v>16722093</v>
      </c>
      <c r="E8" s="48"/>
      <c r="F8" s="42">
        <v>16277811</v>
      </c>
      <c r="G8" s="50"/>
      <c r="H8" s="48"/>
      <c r="I8" s="41">
        <v>697972485</v>
      </c>
    </row>
    <row r="9" spans="1:9" ht="12">
      <c r="A9" s="473"/>
      <c r="B9" s="33" t="s">
        <v>59</v>
      </c>
      <c r="C9" s="43"/>
      <c r="D9" s="41">
        <v>7728907</v>
      </c>
      <c r="E9" s="48"/>
      <c r="F9" s="42">
        <v>7691627</v>
      </c>
      <c r="G9" s="50"/>
      <c r="H9" s="48"/>
      <c r="I9" s="41">
        <v>236700595</v>
      </c>
    </row>
    <row r="10" spans="1:9" ht="24">
      <c r="A10" s="473"/>
      <c r="B10" s="34" t="s">
        <v>78</v>
      </c>
      <c r="C10" s="43"/>
      <c r="D10" s="41">
        <v>8710934</v>
      </c>
      <c r="E10" s="48"/>
      <c r="F10" s="42">
        <v>8698173</v>
      </c>
      <c r="G10" s="50"/>
      <c r="H10" s="48"/>
      <c r="I10" s="41">
        <v>445800249</v>
      </c>
    </row>
    <row r="11" spans="1:9" ht="12">
      <c r="A11" s="473"/>
      <c r="B11" s="35" t="s">
        <v>73</v>
      </c>
      <c r="C11" s="44">
        <v>292026</v>
      </c>
      <c r="D11" s="45">
        <f aca="true" t="shared" si="0" ref="D11:I11">SUM(D8:D10)</f>
        <v>33161934</v>
      </c>
      <c r="E11" s="48">
        <f t="shared" si="0"/>
        <v>0</v>
      </c>
      <c r="F11" s="49">
        <f t="shared" si="0"/>
        <v>32667611</v>
      </c>
      <c r="G11" s="50">
        <f t="shared" si="0"/>
        <v>0</v>
      </c>
      <c r="H11" s="48">
        <f t="shared" si="0"/>
        <v>0</v>
      </c>
      <c r="I11" s="45">
        <f t="shared" si="0"/>
        <v>1380473329</v>
      </c>
    </row>
    <row r="12" spans="1:9" ht="12">
      <c r="A12" s="469" t="s">
        <v>60</v>
      </c>
      <c r="B12" s="469"/>
      <c r="C12" s="41"/>
      <c r="D12" s="43"/>
      <c r="E12" s="43"/>
      <c r="F12" s="46"/>
      <c r="G12" s="47"/>
      <c r="H12" s="43"/>
      <c r="I12" s="43"/>
    </row>
    <row r="13" spans="1:9" ht="12">
      <c r="A13" s="469" t="s">
        <v>61</v>
      </c>
      <c r="B13" s="469"/>
      <c r="C13" s="41"/>
      <c r="D13" s="41">
        <v>2200</v>
      </c>
      <c r="E13" s="48"/>
      <c r="F13" s="42">
        <v>2200</v>
      </c>
      <c r="G13" s="50"/>
      <c r="H13" s="48"/>
      <c r="I13" s="41">
        <v>33812</v>
      </c>
    </row>
    <row r="14" spans="1:9" ht="12">
      <c r="A14" s="469" t="s">
        <v>62</v>
      </c>
      <c r="B14" s="469"/>
      <c r="C14" s="41"/>
      <c r="D14" s="41">
        <v>22151</v>
      </c>
      <c r="E14" s="48"/>
      <c r="F14" s="42">
        <v>21768</v>
      </c>
      <c r="G14" s="50"/>
      <c r="H14" s="48"/>
      <c r="I14" s="41">
        <v>22452</v>
      </c>
    </row>
    <row r="15" spans="1:9" ht="12">
      <c r="A15" s="473" t="s">
        <v>63</v>
      </c>
      <c r="B15" s="33" t="s">
        <v>64</v>
      </c>
      <c r="C15" s="41">
        <v>1263137</v>
      </c>
      <c r="D15" s="41">
        <v>30494777</v>
      </c>
      <c r="E15" s="48"/>
      <c r="F15" s="42">
        <v>25413452</v>
      </c>
      <c r="G15" s="50"/>
      <c r="H15" s="48"/>
      <c r="I15" s="41">
        <v>631761</v>
      </c>
    </row>
    <row r="16" spans="1:9" ht="12">
      <c r="A16" s="473"/>
      <c r="B16" s="33" t="s">
        <v>65</v>
      </c>
      <c r="C16" s="41"/>
      <c r="D16" s="41">
        <v>62948</v>
      </c>
      <c r="E16" s="48"/>
      <c r="F16" s="42">
        <v>62877</v>
      </c>
      <c r="G16" s="50"/>
      <c r="H16" s="48"/>
      <c r="I16" s="41">
        <v>470023</v>
      </c>
    </row>
    <row r="17" spans="1:9" ht="12">
      <c r="A17" s="469" t="s">
        <v>66</v>
      </c>
      <c r="B17" s="469"/>
      <c r="C17" s="41"/>
      <c r="D17" s="41"/>
      <c r="E17" s="48"/>
      <c r="F17" s="42"/>
      <c r="G17" s="50"/>
      <c r="H17" s="48"/>
      <c r="I17" s="41"/>
    </row>
    <row r="18" spans="1:9" ht="12">
      <c r="A18" s="469" t="s">
        <v>67</v>
      </c>
      <c r="B18" s="469"/>
      <c r="C18" s="41">
        <v>1907</v>
      </c>
      <c r="D18" s="41">
        <v>4600901</v>
      </c>
      <c r="E18" s="48"/>
      <c r="F18" s="42">
        <v>3498944</v>
      </c>
      <c r="G18" s="50"/>
      <c r="H18" s="48"/>
      <c r="I18" s="41">
        <v>77461</v>
      </c>
    </row>
    <row r="19" spans="1:9" ht="12">
      <c r="A19" s="473" t="s">
        <v>68</v>
      </c>
      <c r="B19" s="33" t="s">
        <v>69</v>
      </c>
      <c r="C19" s="41"/>
      <c r="D19" s="41">
        <v>4538466</v>
      </c>
      <c r="E19" s="48"/>
      <c r="F19" s="42">
        <v>4538402</v>
      </c>
      <c r="G19" s="50"/>
      <c r="H19" s="48"/>
      <c r="I19" s="41">
        <v>9457206</v>
      </c>
    </row>
    <row r="20" spans="1:9" ht="12">
      <c r="A20" s="473"/>
      <c r="B20" s="33" t="s">
        <v>70</v>
      </c>
      <c r="C20" s="41"/>
      <c r="D20" s="41"/>
      <c r="E20" s="48"/>
      <c r="F20" s="42"/>
      <c r="G20" s="50"/>
      <c r="H20" s="48"/>
      <c r="I20" s="41"/>
    </row>
    <row r="21" spans="1:9" ht="12">
      <c r="A21" s="473"/>
      <c r="B21" s="33" t="s">
        <v>71</v>
      </c>
      <c r="C21" s="41">
        <v>3006</v>
      </c>
      <c r="D21" s="41">
        <v>360028</v>
      </c>
      <c r="E21" s="48"/>
      <c r="F21" s="42">
        <v>360028</v>
      </c>
      <c r="G21" s="50"/>
      <c r="H21" s="48"/>
      <c r="I21" s="41">
        <v>2916098</v>
      </c>
    </row>
    <row r="22" spans="1:9" ht="12">
      <c r="A22" s="473"/>
      <c r="B22" s="33" t="s">
        <v>72</v>
      </c>
      <c r="C22" s="41">
        <v>42890</v>
      </c>
      <c r="D22" s="41">
        <v>5997022</v>
      </c>
      <c r="E22" s="48"/>
      <c r="F22" s="42">
        <v>5674161</v>
      </c>
      <c r="G22" s="50"/>
      <c r="H22" s="48"/>
      <c r="I22" s="41">
        <v>129129070</v>
      </c>
    </row>
    <row r="23" spans="1:9" ht="12">
      <c r="A23" s="473"/>
      <c r="B23" s="35" t="s">
        <v>73</v>
      </c>
      <c r="C23" s="45">
        <f>SUM(C19:C22)</f>
        <v>45896</v>
      </c>
      <c r="D23" s="45">
        <f aca="true" t="shared" si="1" ref="D23:I23">SUM(D19:D22)</f>
        <v>10895516</v>
      </c>
      <c r="E23" s="48">
        <f t="shared" si="1"/>
        <v>0</v>
      </c>
      <c r="F23" s="49">
        <f t="shared" si="1"/>
        <v>10572591</v>
      </c>
      <c r="G23" s="50">
        <f t="shared" si="1"/>
        <v>0</v>
      </c>
      <c r="H23" s="48">
        <f t="shared" si="1"/>
        <v>0</v>
      </c>
      <c r="I23" s="45">
        <f t="shared" si="1"/>
        <v>141502374</v>
      </c>
    </row>
    <row r="24" spans="1:9" ht="12">
      <c r="A24" s="469" t="s">
        <v>74</v>
      </c>
      <c r="B24" s="469"/>
      <c r="C24" s="41">
        <v>10212303</v>
      </c>
      <c r="D24" s="43"/>
      <c r="E24" s="43"/>
      <c r="F24" s="46"/>
      <c r="G24" s="50"/>
      <c r="H24" s="48"/>
      <c r="I24" s="41"/>
    </row>
    <row r="25" spans="1:9" ht="12">
      <c r="A25" s="469" t="s">
        <v>75</v>
      </c>
      <c r="B25" s="469"/>
      <c r="C25" s="41">
        <f>C24+C23+C11+SUM(C12:C18)+SUM(C4:C7)</f>
        <v>11826289</v>
      </c>
      <c r="D25" s="41">
        <f>D23+D11+SUM(D13:D18)+SUM(D4:D7)</f>
        <v>125761531</v>
      </c>
      <c r="E25" s="48">
        <f>E24+E23+E11+SUM(E11:E18)+SUM(E4:E7)</f>
        <v>0</v>
      </c>
      <c r="F25" s="42">
        <f>F24+F23+F11+SUM(F13:F18)+SUM(F4:F7)</f>
        <v>113665693</v>
      </c>
      <c r="G25" s="50">
        <f>G24+G23+G11+SUM(G13:G18)+SUM(G4:G7)</f>
        <v>0</v>
      </c>
      <c r="H25" s="48">
        <f>H24+H23+H11+SUM(H13:H18)+SUM(H4:H7)</f>
        <v>0</v>
      </c>
      <c r="I25" s="41">
        <f>I24+I23+I11+SUM(I13:I18)+SUM(I4:I7)</f>
        <v>1605754428</v>
      </c>
    </row>
  </sheetData>
  <mergeCells count="14"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  <mergeCell ref="A13:B13"/>
    <mergeCell ref="A14:B14"/>
    <mergeCell ref="A17:B17"/>
    <mergeCell ref="A18:B1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G39"/>
  <sheetViews>
    <sheetView view="pageBreakPreview" zoomScaleSheetLayoutView="100" workbookViewId="0" topLeftCell="A1">
      <selection activeCell="J4" sqref="J4"/>
    </sheetView>
  </sheetViews>
  <sheetFormatPr defaultColWidth="9.140625" defaultRowHeight="12"/>
  <cols>
    <col min="1" max="1" width="5.28125" style="3" customWidth="1"/>
    <col min="2" max="3" width="4.140625" style="7" bestFit="1" customWidth="1"/>
    <col min="4" max="4" width="4.57421875" style="7" customWidth="1"/>
    <col min="5" max="5" width="45.7109375" style="3" customWidth="1"/>
    <col min="6" max="7" width="15.7109375" style="3" customWidth="1"/>
    <col min="8" max="16384" width="10.28125" style="3" customWidth="1"/>
  </cols>
  <sheetData>
    <row r="1" spans="1:7" s="1" customFormat="1" ht="18.75" customHeight="1">
      <c r="A1" s="359" t="s">
        <v>252</v>
      </c>
      <c r="B1" s="359"/>
      <c r="C1" s="359"/>
      <c r="D1" s="359"/>
      <c r="E1" s="360"/>
      <c r="F1" s="360"/>
      <c r="G1" s="360"/>
    </row>
    <row r="2" spans="1:7" s="116" customFormat="1" ht="15" customHeight="1" thickBot="1">
      <c r="A2" s="53" t="s">
        <v>0</v>
      </c>
      <c r="B2" s="76"/>
      <c r="C2" s="76"/>
      <c r="D2" s="76"/>
      <c r="E2" s="53"/>
      <c r="F2" s="53"/>
      <c r="G2" s="18" t="s">
        <v>198</v>
      </c>
    </row>
    <row r="3" spans="1:7" s="7" customFormat="1" ht="21" customHeight="1" thickTop="1">
      <c r="A3" s="361" t="s">
        <v>297</v>
      </c>
      <c r="B3" s="361"/>
      <c r="C3" s="361"/>
      <c r="D3" s="362"/>
      <c r="E3" s="51" t="s">
        <v>147</v>
      </c>
      <c r="F3" s="271" t="s">
        <v>298</v>
      </c>
      <c r="G3" s="272" t="s">
        <v>299</v>
      </c>
    </row>
    <row r="4" spans="1:7" s="4" customFormat="1" ht="14.25" customHeight="1">
      <c r="A4" s="60" t="s">
        <v>95</v>
      </c>
      <c r="B4" s="60">
        <v>13</v>
      </c>
      <c r="C4" s="60">
        <v>4</v>
      </c>
      <c r="D4" s="60">
        <v>1</v>
      </c>
      <c r="E4" s="61" t="s">
        <v>50</v>
      </c>
      <c r="F4" s="287" t="s">
        <v>227</v>
      </c>
      <c r="G4" s="279">
        <v>45.15</v>
      </c>
    </row>
    <row r="5" spans="1:7" s="6" customFormat="1" ht="14.25" customHeight="1">
      <c r="A5" s="60" t="s">
        <v>96</v>
      </c>
      <c r="B5" s="60">
        <v>7</v>
      </c>
      <c r="C5" s="60">
        <v>4</v>
      </c>
      <c r="D5" s="60">
        <v>20</v>
      </c>
      <c r="E5" s="61" t="s">
        <v>1</v>
      </c>
      <c r="F5" s="280">
        <v>16.04</v>
      </c>
      <c r="G5" s="279">
        <v>61.19</v>
      </c>
    </row>
    <row r="6" spans="1:7" ht="14.25" customHeight="1">
      <c r="A6" s="62"/>
      <c r="B6" s="25">
        <v>18</v>
      </c>
      <c r="C6" s="25">
        <v>4</v>
      </c>
      <c r="D6" s="25">
        <v>1</v>
      </c>
      <c r="E6" s="61" t="s">
        <v>2</v>
      </c>
      <c r="F6" s="280">
        <v>26.38</v>
      </c>
      <c r="G6" s="279">
        <v>87.57</v>
      </c>
    </row>
    <row r="7" spans="1:7" ht="14.25" customHeight="1">
      <c r="A7" s="62"/>
      <c r="B7" s="25">
        <v>26</v>
      </c>
      <c r="C7" s="25">
        <v>3</v>
      </c>
      <c r="D7" s="25">
        <v>25</v>
      </c>
      <c r="E7" s="61" t="s">
        <v>3</v>
      </c>
      <c r="F7" s="280">
        <v>136.42</v>
      </c>
      <c r="G7" s="279">
        <v>223.99</v>
      </c>
    </row>
    <row r="8" spans="1:7" ht="14.25" customHeight="1">
      <c r="A8" s="62"/>
      <c r="B8" s="25">
        <v>29</v>
      </c>
      <c r="C8" s="25">
        <v>11</v>
      </c>
      <c r="D8" s="25">
        <v>1</v>
      </c>
      <c r="E8" s="61" t="s">
        <v>4</v>
      </c>
      <c r="F8" s="280">
        <v>-0.05</v>
      </c>
      <c r="G8" s="279">
        <v>223.94</v>
      </c>
    </row>
    <row r="9" spans="1:7" ht="14.25" customHeight="1">
      <c r="A9" s="62"/>
      <c r="B9" s="25">
        <v>30</v>
      </c>
      <c r="C9" s="25">
        <v>10</v>
      </c>
      <c r="D9" s="25">
        <v>1</v>
      </c>
      <c r="E9" s="61" t="s">
        <v>148</v>
      </c>
      <c r="F9" s="280">
        <v>0.1</v>
      </c>
      <c r="G9" s="279">
        <v>224.04</v>
      </c>
    </row>
    <row r="10" spans="1:7" ht="14.25" customHeight="1">
      <c r="A10" s="62"/>
      <c r="B10" s="25">
        <v>32</v>
      </c>
      <c r="C10" s="25">
        <v>10</v>
      </c>
      <c r="D10" s="25">
        <v>1</v>
      </c>
      <c r="E10" s="61" t="s">
        <v>5</v>
      </c>
      <c r="F10" s="280">
        <v>27.54</v>
      </c>
      <c r="G10" s="279">
        <v>251.58</v>
      </c>
    </row>
    <row r="11" spans="1:7" ht="14.25" customHeight="1">
      <c r="A11" s="62"/>
      <c r="B11" s="25">
        <v>35</v>
      </c>
      <c r="C11" s="25">
        <v>10</v>
      </c>
      <c r="D11" s="25">
        <v>1</v>
      </c>
      <c r="E11" s="61" t="s">
        <v>148</v>
      </c>
      <c r="F11" s="280">
        <v>0.17</v>
      </c>
      <c r="G11" s="279">
        <v>251.75</v>
      </c>
    </row>
    <row r="12" spans="1:7" ht="14.25" customHeight="1">
      <c r="A12" s="62"/>
      <c r="B12" s="25">
        <v>38</v>
      </c>
      <c r="C12" s="25">
        <v>4</v>
      </c>
      <c r="D12" s="25">
        <v>1</v>
      </c>
      <c r="E12" s="61" t="s">
        <v>6</v>
      </c>
      <c r="F12" s="280">
        <v>34.16</v>
      </c>
      <c r="G12" s="279">
        <v>285.91</v>
      </c>
    </row>
    <row r="13" spans="1:7" ht="14.25" customHeight="1">
      <c r="A13" s="62"/>
      <c r="B13" s="25">
        <v>40</v>
      </c>
      <c r="C13" s="25">
        <v>10</v>
      </c>
      <c r="D13" s="25">
        <v>1</v>
      </c>
      <c r="E13" s="61" t="s">
        <v>148</v>
      </c>
      <c r="F13" s="280">
        <v>0.03</v>
      </c>
      <c r="G13" s="279">
        <v>285.94</v>
      </c>
    </row>
    <row r="14" spans="1:7" ht="14.25" customHeight="1">
      <c r="A14" s="62"/>
      <c r="B14" s="25">
        <v>48</v>
      </c>
      <c r="C14" s="25">
        <v>10</v>
      </c>
      <c r="D14" s="25">
        <v>1</v>
      </c>
      <c r="E14" s="61" t="s">
        <v>7</v>
      </c>
      <c r="F14" s="280">
        <v>0.02</v>
      </c>
      <c r="G14" s="279">
        <v>285.96</v>
      </c>
    </row>
    <row r="15" spans="1:7" ht="14.25" customHeight="1">
      <c r="A15" s="62"/>
      <c r="B15" s="25">
        <v>51</v>
      </c>
      <c r="C15" s="25">
        <v>5</v>
      </c>
      <c r="D15" s="25">
        <v>1</v>
      </c>
      <c r="E15" s="61" t="s">
        <v>149</v>
      </c>
      <c r="F15" s="280">
        <v>-0.04</v>
      </c>
      <c r="G15" s="279">
        <v>285.92</v>
      </c>
    </row>
    <row r="16" spans="1:7" ht="14.25" customHeight="1">
      <c r="A16" s="62"/>
      <c r="B16" s="25">
        <v>52</v>
      </c>
      <c r="C16" s="25">
        <v>3</v>
      </c>
      <c r="D16" s="25">
        <v>1</v>
      </c>
      <c r="E16" s="61" t="s">
        <v>149</v>
      </c>
      <c r="F16" s="280">
        <v>-0.03</v>
      </c>
      <c r="G16" s="279">
        <v>285.89</v>
      </c>
    </row>
    <row r="17" spans="1:7" ht="14.25" customHeight="1">
      <c r="A17" s="62"/>
      <c r="B17" s="25">
        <v>54</v>
      </c>
      <c r="C17" s="25">
        <v>10</v>
      </c>
      <c r="D17" s="25">
        <v>26</v>
      </c>
      <c r="E17" s="61" t="s">
        <v>8</v>
      </c>
      <c r="F17" s="280">
        <v>0.01</v>
      </c>
      <c r="G17" s="279">
        <v>285.9</v>
      </c>
    </row>
    <row r="18" spans="1:7" ht="14.25" customHeight="1">
      <c r="A18" s="62"/>
      <c r="B18" s="25">
        <v>62</v>
      </c>
      <c r="C18" s="25">
        <v>7</v>
      </c>
      <c r="D18" s="25">
        <v>30</v>
      </c>
      <c r="E18" s="61" t="s">
        <v>150</v>
      </c>
      <c r="F18" s="280">
        <v>0.01</v>
      </c>
      <c r="G18" s="279">
        <v>285.91</v>
      </c>
    </row>
    <row r="19" spans="1:7" ht="14.25" customHeight="1">
      <c r="A19" s="62"/>
      <c r="B19" s="60">
        <v>63</v>
      </c>
      <c r="C19" s="60">
        <v>10</v>
      </c>
      <c r="D19" s="60">
        <v>1</v>
      </c>
      <c r="E19" s="61" t="s">
        <v>151</v>
      </c>
      <c r="F19" s="280">
        <v>0.36</v>
      </c>
      <c r="G19" s="279">
        <v>286.27</v>
      </c>
    </row>
    <row r="20" spans="1:7" ht="14.25" customHeight="1">
      <c r="A20" s="60" t="s">
        <v>94</v>
      </c>
      <c r="B20" s="60" t="s">
        <v>97</v>
      </c>
      <c r="C20" s="60">
        <v>2</v>
      </c>
      <c r="D20" s="60">
        <v>21</v>
      </c>
      <c r="E20" s="61" t="s">
        <v>7</v>
      </c>
      <c r="F20" s="280">
        <v>0.01</v>
      </c>
      <c r="G20" s="279">
        <v>286.28</v>
      </c>
    </row>
    <row r="21" spans="1:7" ht="14.25" customHeight="1">
      <c r="A21" s="63"/>
      <c r="B21" s="60" t="s">
        <v>97</v>
      </c>
      <c r="C21" s="60">
        <v>5</v>
      </c>
      <c r="D21" s="60">
        <v>1</v>
      </c>
      <c r="E21" s="61" t="s">
        <v>9</v>
      </c>
      <c r="F21" s="280">
        <v>0.03</v>
      </c>
      <c r="G21" s="279">
        <v>286.31</v>
      </c>
    </row>
    <row r="22" spans="1:7" ht="14.25" customHeight="1">
      <c r="A22" s="63"/>
      <c r="B22" s="87">
        <v>3</v>
      </c>
      <c r="C22" s="87">
        <v>1</v>
      </c>
      <c r="D22" s="87">
        <v>18</v>
      </c>
      <c r="E22" s="61" t="s">
        <v>10</v>
      </c>
      <c r="F22" s="280">
        <v>0.1</v>
      </c>
      <c r="G22" s="279">
        <v>286.41</v>
      </c>
    </row>
    <row r="23" spans="1:7" ht="14.25" customHeight="1">
      <c r="A23" s="64"/>
      <c r="B23" s="87">
        <v>4</v>
      </c>
      <c r="C23" s="87">
        <v>3</v>
      </c>
      <c r="D23" s="87">
        <v>17</v>
      </c>
      <c r="E23" s="61" t="s">
        <v>355</v>
      </c>
      <c r="F23" s="280">
        <v>0.18</v>
      </c>
      <c r="G23" s="281">
        <v>286.59</v>
      </c>
    </row>
    <row r="24" spans="1:7" ht="14.25" customHeight="1">
      <c r="A24" s="64"/>
      <c r="B24" s="87">
        <v>8</v>
      </c>
      <c r="C24" s="87">
        <v>10</v>
      </c>
      <c r="D24" s="87">
        <v>31</v>
      </c>
      <c r="E24" s="61" t="s">
        <v>356</v>
      </c>
      <c r="F24" s="280">
        <v>0.02</v>
      </c>
      <c r="G24" s="281">
        <v>286.61</v>
      </c>
    </row>
    <row r="25" spans="1:7" ht="14.25" customHeight="1">
      <c r="A25" s="64"/>
      <c r="B25" s="87">
        <v>10</v>
      </c>
      <c r="C25" s="87">
        <v>3</v>
      </c>
      <c r="D25" s="87">
        <v>16</v>
      </c>
      <c r="E25" s="61" t="s">
        <v>357</v>
      </c>
      <c r="F25" s="280">
        <v>0.06</v>
      </c>
      <c r="G25" s="281">
        <v>286.67</v>
      </c>
    </row>
    <row r="26" spans="1:7" ht="14.25" customHeight="1">
      <c r="A26" s="64"/>
      <c r="B26" s="87">
        <v>10</v>
      </c>
      <c r="C26" s="87">
        <v>11</v>
      </c>
      <c r="D26" s="87">
        <v>12</v>
      </c>
      <c r="E26" s="61" t="s">
        <v>358</v>
      </c>
      <c r="F26" s="280">
        <v>0.12</v>
      </c>
      <c r="G26" s="281">
        <v>286.79</v>
      </c>
    </row>
    <row r="27" spans="1:7" ht="14.25" customHeight="1">
      <c r="A27" s="64"/>
      <c r="B27" s="87">
        <v>11</v>
      </c>
      <c r="C27" s="87">
        <v>4</v>
      </c>
      <c r="D27" s="87">
        <v>9</v>
      </c>
      <c r="E27" s="61" t="s">
        <v>356</v>
      </c>
      <c r="F27" s="280">
        <v>0.16</v>
      </c>
      <c r="G27" s="281">
        <v>286.95</v>
      </c>
    </row>
    <row r="28" spans="1:7" ht="14.25" customHeight="1">
      <c r="A28" s="64"/>
      <c r="B28" s="87">
        <v>11</v>
      </c>
      <c r="C28" s="87">
        <v>7</v>
      </c>
      <c r="D28" s="87">
        <v>29</v>
      </c>
      <c r="E28" s="61" t="s">
        <v>359</v>
      </c>
      <c r="F28" s="280">
        <v>0.00107553</v>
      </c>
      <c r="G28" s="281">
        <v>286.96</v>
      </c>
    </row>
    <row r="29" spans="1:7" ht="14.25" customHeight="1">
      <c r="A29" s="64"/>
      <c r="B29" s="87">
        <v>12</v>
      </c>
      <c r="C29" s="87">
        <v>11</v>
      </c>
      <c r="D29" s="87">
        <v>2</v>
      </c>
      <c r="E29" s="61" t="s">
        <v>360</v>
      </c>
      <c r="F29" s="280">
        <v>0.02</v>
      </c>
      <c r="G29" s="281">
        <v>286.98</v>
      </c>
    </row>
    <row r="30" spans="1:7" s="8" customFormat="1" ht="14.25" customHeight="1">
      <c r="A30" s="64"/>
      <c r="B30" s="87">
        <v>13</v>
      </c>
      <c r="C30" s="87">
        <v>7</v>
      </c>
      <c r="D30" s="87">
        <v>23</v>
      </c>
      <c r="E30" s="61" t="s">
        <v>361</v>
      </c>
      <c r="F30" s="280">
        <v>0.01</v>
      </c>
      <c r="G30" s="281">
        <v>286.99</v>
      </c>
    </row>
    <row r="31" spans="1:7" s="8" customFormat="1" ht="14.25" customHeight="1">
      <c r="A31" s="64"/>
      <c r="B31" s="87"/>
      <c r="C31" s="87" t="s">
        <v>98</v>
      </c>
      <c r="D31" s="87"/>
      <c r="E31" s="61" t="s">
        <v>362</v>
      </c>
      <c r="F31" s="280">
        <v>0.00107553</v>
      </c>
      <c r="G31" s="281">
        <v>286.99</v>
      </c>
    </row>
    <row r="32" spans="1:7" s="8" customFormat="1" ht="14.25" customHeight="1">
      <c r="A32" s="64"/>
      <c r="B32" s="87">
        <v>14</v>
      </c>
      <c r="C32" s="87">
        <v>2</v>
      </c>
      <c r="D32" s="87">
        <v>25</v>
      </c>
      <c r="E32" s="61" t="s">
        <v>48</v>
      </c>
      <c r="F32" s="288" t="s">
        <v>86</v>
      </c>
      <c r="G32" s="281">
        <v>286.99</v>
      </c>
    </row>
    <row r="33" spans="1:7" s="8" customFormat="1" ht="14.25" customHeight="1">
      <c r="A33" s="64"/>
      <c r="B33" s="87">
        <v>14</v>
      </c>
      <c r="C33" s="87">
        <v>3</v>
      </c>
      <c r="D33" s="87">
        <v>4</v>
      </c>
      <c r="E33" s="61" t="s">
        <v>49</v>
      </c>
      <c r="F33" s="288" t="s">
        <v>86</v>
      </c>
      <c r="G33" s="281">
        <v>286.99</v>
      </c>
    </row>
    <row r="34" spans="1:7" s="8" customFormat="1" ht="14.25" customHeight="1">
      <c r="A34" s="64"/>
      <c r="B34" s="87">
        <v>15</v>
      </c>
      <c r="C34" s="87">
        <v>7</v>
      </c>
      <c r="D34" s="87">
        <v>31</v>
      </c>
      <c r="E34" s="65" t="s">
        <v>88</v>
      </c>
      <c r="F34" s="282">
        <v>0.08</v>
      </c>
      <c r="G34" s="281">
        <v>287.07</v>
      </c>
    </row>
    <row r="35" spans="1:7" s="8" customFormat="1" ht="14.25" customHeight="1">
      <c r="A35" s="64"/>
      <c r="B35" s="87">
        <v>16</v>
      </c>
      <c r="C35" s="87">
        <v>1</v>
      </c>
      <c r="D35" s="87">
        <v>15</v>
      </c>
      <c r="E35" s="65" t="s">
        <v>363</v>
      </c>
      <c r="F35" s="282">
        <v>0.01</v>
      </c>
      <c r="G35" s="281">
        <v>287.08</v>
      </c>
    </row>
    <row r="36" spans="1:7" s="8" customFormat="1" ht="14.25" customHeight="1">
      <c r="A36" s="64"/>
      <c r="B36" s="87">
        <v>17</v>
      </c>
      <c r="C36" s="87">
        <v>1</v>
      </c>
      <c r="D36" s="87">
        <v>13</v>
      </c>
      <c r="E36" s="65" t="s">
        <v>364</v>
      </c>
      <c r="F36" s="282">
        <v>0</v>
      </c>
      <c r="G36" s="281">
        <v>287.08</v>
      </c>
    </row>
    <row r="37" spans="1:7" s="8" customFormat="1" ht="14.25" customHeight="1">
      <c r="A37" s="64"/>
      <c r="B37" s="87">
        <v>18</v>
      </c>
      <c r="C37" s="87">
        <v>1</v>
      </c>
      <c r="D37" s="87">
        <v>1</v>
      </c>
      <c r="E37" s="65" t="s">
        <v>295</v>
      </c>
      <c r="F37" s="283">
        <v>309.72</v>
      </c>
      <c r="G37" s="284">
        <v>596.8</v>
      </c>
    </row>
    <row r="38" spans="1:7" s="8" customFormat="1" ht="14.25" customHeight="1">
      <c r="A38" s="149"/>
      <c r="B38" s="96">
        <v>22</v>
      </c>
      <c r="C38" s="96">
        <v>3</v>
      </c>
      <c r="D38" s="96">
        <v>23</v>
      </c>
      <c r="E38" s="150" t="s">
        <v>296</v>
      </c>
      <c r="F38" s="285">
        <v>47.81</v>
      </c>
      <c r="G38" s="286">
        <v>644.61</v>
      </c>
    </row>
    <row r="39" spans="1:7" s="8" customFormat="1" ht="12.75" customHeight="1">
      <c r="A39" s="66" t="s">
        <v>141</v>
      </c>
      <c r="B39" s="125"/>
      <c r="C39" s="125"/>
      <c r="D39" s="125"/>
      <c r="E39" s="107"/>
      <c r="F39" s="107"/>
      <c r="G39" s="107"/>
    </row>
  </sheetData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9"/>
  <sheetViews>
    <sheetView view="pageBreakPreview" zoomScaleSheetLayoutView="100" workbookViewId="0" topLeftCell="A1">
      <selection activeCell="H3" sqref="H3"/>
    </sheetView>
  </sheetViews>
  <sheetFormatPr defaultColWidth="9.140625" defaultRowHeight="12"/>
  <cols>
    <col min="1" max="1" width="15.8515625" style="3" customWidth="1"/>
    <col min="2" max="2" width="20.5742187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6" s="1" customFormat="1" ht="18.75" customHeight="1">
      <c r="A1" s="359" t="s">
        <v>253</v>
      </c>
      <c r="B1" s="359"/>
      <c r="C1" s="359"/>
      <c r="D1" s="359"/>
      <c r="E1" s="359"/>
      <c r="F1" s="359"/>
    </row>
    <row r="2" spans="1:6" s="2" customFormat="1" ht="18" customHeight="1">
      <c r="A2" s="363" t="s">
        <v>122</v>
      </c>
      <c r="B2" s="363"/>
      <c r="C2" s="363"/>
      <c r="D2" s="363"/>
      <c r="E2" s="363"/>
      <c r="F2" s="363"/>
    </row>
    <row r="3" spans="1:6" s="4" customFormat="1" ht="15" customHeight="1" thickBot="1">
      <c r="A3" s="57"/>
      <c r="B3" s="57"/>
      <c r="C3" s="57"/>
      <c r="D3" s="57"/>
      <c r="E3" s="57"/>
      <c r="F3" s="18" t="s">
        <v>99</v>
      </c>
    </row>
    <row r="4" spans="1:6" s="6" customFormat="1" ht="21" customHeight="1" thickTop="1">
      <c r="A4" s="58" t="s">
        <v>322</v>
      </c>
      <c r="B4" s="21" t="s">
        <v>152</v>
      </c>
      <c r="C4" s="21" t="s">
        <v>119</v>
      </c>
      <c r="D4" s="51" t="s">
        <v>153</v>
      </c>
      <c r="E4" s="51" t="s">
        <v>154</v>
      </c>
      <c r="F4" s="21" t="s">
        <v>155</v>
      </c>
    </row>
    <row r="5" spans="1:6" ht="19.5" customHeight="1">
      <c r="A5" s="19" t="s">
        <v>156</v>
      </c>
      <c r="B5" s="61" t="s">
        <v>125</v>
      </c>
      <c r="C5" s="28" t="s">
        <v>157</v>
      </c>
      <c r="D5" s="69" t="s">
        <v>158</v>
      </c>
      <c r="E5" s="69" t="s">
        <v>159</v>
      </c>
      <c r="F5" s="19" t="s">
        <v>11</v>
      </c>
    </row>
    <row r="6" spans="1:6" ht="19.5" customHeight="1">
      <c r="A6" s="19" t="s">
        <v>160</v>
      </c>
      <c r="B6" s="61" t="s">
        <v>100</v>
      </c>
      <c r="C6" s="28" t="s">
        <v>124</v>
      </c>
      <c r="D6" s="19" t="s">
        <v>161</v>
      </c>
      <c r="E6" s="19" t="s">
        <v>162</v>
      </c>
      <c r="F6" s="19" t="s">
        <v>163</v>
      </c>
    </row>
    <row r="7" spans="1:6" ht="19.5" customHeight="1">
      <c r="A7" s="19" t="s">
        <v>164</v>
      </c>
      <c r="B7" s="61" t="s">
        <v>102</v>
      </c>
      <c r="C7" s="28" t="s">
        <v>120</v>
      </c>
      <c r="D7" s="19" t="s">
        <v>165</v>
      </c>
      <c r="E7" s="19" t="s">
        <v>166</v>
      </c>
      <c r="F7" s="19" t="s">
        <v>12</v>
      </c>
    </row>
    <row r="8" spans="1:6" ht="19.5" customHeight="1">
      <c r="A8" s="70" t="s">
        <v>167</v>
      </c>
      <c r="B8" s="89" t="s">
        <v>168</v>
      </c>
      <c r="C8" s="70" t="s">
        <v>121</v>
      </c>
      <c r="D8" s="70" t="s">
        <v>169</v>
      </c>
      <c r="E8" s="70" t="s">
        <v>170</v>
      </c>
      <c r="F8" s="70" t="s">
        <v>171</v>
      </c>
    </row>
    <row r="9" spans="1:6" ht="19.5" customHeight="1">
      <c r="A9" s="126" t="s">
        <v>13</v>
      </c>
      <c r="B9" s="127" t="s">
        <v>123</v>
      </c>
      <c r="C9" s="128" t="s">
        <v>172</v>
      </c>
      <c r="D9" s="128" t="s">
        <v>173</v>
      </c>
      <c r="E9" s="128" t="s">
        <v>174</v>
      </c>
      <c r="F9" s="128" t="s">
        <v>227</v>
      </c>
    </row>
  </sheetData>
  <mergeCells count="2">
    <mergeCell ref="A2:F2"/>
    <mergeCell ref="A1:F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15"/>
  <sheetViews>
    <sheetView view="pageBreakPreview" zoomScaleSheetLayoutView="100" workbookViewId="0" topLeftCell="A1">
      <selection activeCell="E18" sqref="E18"/>
    </sheetView>
  </sheetViews>
  <sheetFormatPr defaultColWidth="9.140625" defaultRowHeight="12"/>
  <cols>
    <col min="1" max="1" width="4.8515625" style="3" customWidth="1"/>
    <col min="2" max="4" width="5.00390625" style="3" customWidth="1"/>
    <col min="5" max="9" width="14.7109375" style="3" customWidth="1"/>
    <col min="10" max="16" width="13.57421875" style="3" customWidth="1"/>
    <col min="17" max="16384" width="9.140625" style="3" customWidth="1"/>
  </cols>
  <sheetData>
    <row r="1" spans="1:16" s="1" customFormat="1" ht="18.75" customHeight="1">
      <c r="A1" s="359" t="s">
        <v>391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s="116" customFormat="1" ht="15" customHeight="1" thickBot="1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8"/>
      <c r="P2" s="18" t="s">
        <v>198</v>
      </c>
    </row>
    <row r="3" spans="1:16" ht="21" customHeight="1" thickTop="1">
      <c r="A3" s="364" t="s">
        <v>300</v>
      </c>
      <c r="B3" s="364"/>
      <c r="C3" s="364"/>
      <c r="D3" s="364"/>
      <c r="E3" s="92" t="s">
        <v>175</v>
      </c>
      <c r="F3" s="21" t="s">
        <v>330</v>
      </c>
      <c r="G3" s="21" t="s">
        <v>329</v>
      </c>
      <c r="H3" s="21" t="s">
        <v>187</v>
      </c>
      <c r="I3" s="59" t="s">
        <v>176</v>
      </c>
      <c r="J3" s="59" t="s">
        <v>177</v>
      </c>
      <c r="K3" s="21" t="s">
        <v>178</v>
      </c>
      <c r="L3" s="21" t="s">
        <v>14</v>
      </c>
      <c r="M3" s="21" t="s">
        <v>101</v>
      </c>
      <c r="N3" s="21" t="s">
        <v>188</v>
      </c>
      <c r="O3" s="21" t="s">
        <v>189</v>
      </c>
      <c r="P3" s="21" t="s">
        <v>196</v>
      </c>
    </row>
    <row r="4" spans="1:16" s="6" customFormat="1" ht="18" customHeight="1">
      <c r="A4" s="88" t="s">
        <v>94</v>
      </c>
      <c r="B4" s="60">
        <v>8</v>
      </c>
      <c r="C4" s="60">
        <v>10</v>
      </c>
      <c r="D4" s="60">
        <v>31</v>
      </c>
      <c r="E4" s="99">
        <v>286.61</v>
      </c>
      <c r="F4" s="100">
        <v>65.1</v>
      </c>
      <c r="G4" s="100">
        <v>25.68</v>
      </c>
      <c r="H4" s="100">
        <v>65.52</v>
      </c>
      <c r="I4" s="100">
        <v>41.75</v>
      </c>
      <c r="J4" s="100">
        <v>26.76</v>
      </c>
      <c r="K4" s="100">
        <v>34.48</v>
      </c>
      <c r="L4" s="100">
        <v>27.32</v>
      </c>
      <c r="M4" s="275" t="s">
        <v>224</v>
      </c>
      <c r="N4" s="275" t="s">
        <v>224</v>
      </c>
      <c r="O4" s="275" t="s">
        <v>224</v>
      </c>
      <c r="P4" s="275" t="s">
        <v>224</v>
      </c>
    </row>
    <row r="5" spans="1:16" s="6" customFormat="1" ht="18" customHeight="1">
      <c r="A5" s="63"/>
      <c r="B5" s="60">
        <v>10</v>
      </c>
      <c r="C5" s="60">
        <v>3</v>
      </c>
      <c r="D5" s="60">
        <v>16</v>
      </c>
      <c r="E5" s="99">
        <v>286.67</v>
      </c>
      <c r="F5" s="100">
        <v>65.16</v>
      </c>
      <c r="G5" s="100">
        <v>25.68</v>
      </c>
      <c r="H5" s="100">
        <v>65.52</v>
      </c>
      <c r="I5" s="100">
        <v>41.75</v>
      </c>
      <c r="J5" s="100">
        <v>26.76</v>
      </c>
      <c r="K5" s="100">
        <v>34.48</v>
      </c>
      <c r="L5" s="100">
        <v>27.32</v>
      </c>
      <c r="M5" s="275" t="s">
        <v>224</v>
      </c>
      <c r="N5" s="275" t="s">
        <v>224</v>
      </c>
      <c r="O5" s="275" t="s">
        <v>224</v>
      </c>
      <c r="P5" s="275" t="s">
        <v>224</v>
      </c>
    </row>
    <row r="6" spans="1:16" s="6" customFormat="1" ht="18" customHeight="1">
      <c r="A6" s="63"/>
      <c r="B6" s="60">
        <v>10</v>
      </c>
      <c r="C6" s="60">
        <v>11</v>
      </c>
      <c r="D6" s="60">
        <v>12</v>
      </c>
      <c r="E6" s="99">
        <v>286.79</v>
      </c>
      <c r="F6" s="100">
        <v>65.28</v>
      </c>
      <c r="G6" s="100">
        <v>25.68</v>
      </c>
      <c r="H6" s="100">
        <v>65.52</v>
      </c>
      <c r="I6" s="100">
        <v>41.75</v>
      </c>
      <c r="J6" s="100">
        <v>26.76</v>
      </c>
      <c r="K6" s="100">
        <v>34.48</v>
      </c>
      <c r="L6" s="100">
        <v>27.32</v>
      </c>
      <c r="M6" s="275" t="s">
        <v>224</v>
      </c>
      <c r="N6" s="275" t="s">
        <v>224</v>
      </c>
      <c r="O6" s="275" t="s">
        <v>224</v>
      </c>
      <c r="P6" s="275" t="s">
        <v>224</v>
      </c>
    </row>
    <row r="7" spans="1:16" s="6" customFormat="1" ht="18" customHeight="1">
      <c r="A7" s="63"/>
      <c r="B7" s="60">
        <v>11</v>
      </c>
      <c r="C7" s="60">
        <v>4</v>
      </c>
      <c r="D7" s="60">
        <v>9</v>
      </c>
      <c r="E7" s="99">
        <v>286.95</v>
      </c>
      <c r="F7" s="100">
        <v>65.44</v>
      </c>
      <c r="G7" s="100">
        <v>25.68</v>
      </c>
      <c r="H7" s="100">
        <v>65.52</v>
      </c>
      <c r="I7" s="100">
        <v>41.75</v>
      </c>
      <c r="J7" s="100">
        <v>26.76</v>
      </c>
      <c r="K7" s="100">
        <v>34.48</v>
      </c>
      <c r="L7" s="100">
        <v>27.32</v>
      </c>
      <c r="M7" s="275" t="s">
        <v>224</v>
      </c>
      <c r="N7" s="275" t="s">
        <v>224</v>
      </c>
      <c r="O7" s="275" t="s">
        <v>224</v>
      </c>
      <c r="P7" s="275" t="s">
        <v>224</v>
      </c>
    </row>
    <row r="8" spans="1:16" s="6" customFormat="1" ht="18" customHeight="1">
      <c r="A8" s="63"/>
      <c r="B8" s="60">
        <v>11</v>
      </c>
      <c r="C8" s="60">
        <v>7</v>
      </c>
      <c r="D8" s="60">
        <v>29</v>
      </c>
      <c r="E8" s="99">
        <v>286.96</v>
      </c>
      <c r="F8" s="100">
        <v>65.44</v>
      </c>
      <c r="G8" s="100">
        <v>25.68</v>
      </c>
      <c r="H8" s="100">
        <v>65.52</v>
      </c>
      <c r="I8" s="100">
        <v>41.76</v>
      </c>
      <c r="J8" s="100">
        <v>26.76</v>
      </c>
      <c r="K8" s="100">
        <v>34.48</v>
      </c>
      <c r="L8" s="100">
        <v>27.32</v>
      </c>
      <c r="M8" s="275" t="s">
        <v>225</v>
      </c>
      <c r="N8" s="275" t="s">
        <v>225</v>
      </c>
      <c r="O8" s="275" t="s">
        <v>225</v>
      </c>
      <c r="P8" s="275" t="s">
        <v>225</v>
      </c>
    </row>
    <row r="9" spans="1:16" s="6" customFormat="1" ht="18" customHeight="1">
      <c r="A9" s="63"/>
      <c r="B9" s="60">
        <v>12</v>
      </c>
      <c r="C9" s="60">
        <v>11</v>
      </c>
      <c r="D9" s="60">
        <v>2</v>
      </c>
      <c r="E9" s="99">
        <v>286.98</v>
      </c>
      <c r="F9" s="100">
        <v>65.46</v>
      </c>
      <c r="G9" s="100">
        <v>25.68</v>
      </c>
      <c r="H9" s="100">
        <v>65.52</v>
      </c>
      <c r="I9" s="100">
        <v>41.76</v>
      </c>
      <c r="J9" s="100">
        <v>26.76</v>
      </c>
      <c r="K9" s="100">
        <v>34.48</v>
      </c>
      <c r="L9" s="100">
        <v>27.32</v>
      </c>
      <c r="M9" s="275" t="s">
        <v>225</v>
      </c>
      <c r="N9" s="275" t="s">
        <v>225</v>
      </c>
      <c r="O9" s="275" t="s">
        <v>225</v>
      </c>
      <c r="P9" s="275" t="s">
        <v>225</v>
      </c>
    </row>
    <row r="10" spans="1:16" s="6" customFormat="1" ht="18" customHeight="1">
      <c r="A10" s="63"/>
      <c r="B10" s="60">
        <v>13</v>
      </c>
      <c r="C10" s="60">
        <v>7</v>
      </c>
      <c r="D10" s="60">
        <v>23</v>
      </c>
      <c r="E10" s="99">
        <v>286.99</v>
      </c>
      <c r="F10" s="100">
        <v>65.47</v>
      </c>
      <c r="G10" s="100">
        <v>25.68</v>
      </c>
      <c r="H10" s="100">
        <v>65.52</v>
      </c>
      <c r="I10" s="100">
        <v>41.76</v>
      </c>
      <c r="J10" s="100">
        <v>26.76</v>
      </c>
      <c r="K10" s="100">
        <v>34.48</v>
      </c>
      <c r="L10" s="100">
        <v>27.32</v>
      </c>
      <c r="M10" s="275" t="s">
        <v>225</v>
      </c>
      <c r="N10" s="275" t="s">
        <v>225</v>
      </c>
      <c r="O10" s="275" t="s">
        <v>225</v>
      </c>
      <c r="P10" s="275" t="s">
        <v>225</v>
      </c>
    </row>
    <row r="11" spans="1:16" s="6" customFormat="1" ht="18" customHeight="1">
      <c r="A11" s="63"/>
      <c r="B11" s="60">
        <v>15</v>
      </c>
      <c r="C11" s="60">
        <v>7</v>
      </c>
      <c r="D11" s="60">
        <v>31</v>
      </c>
      <c r="E11" s="99">
        <v>287.07</v>
      </c>
      <c r="F11" s="100">
        <v>65.55</v>
      </c>
      <c r="G11" s="100">
        <v>25.68</v>
      </c>
      <c r="H11" s="100">
        <v>65.52</v>
      </c>
      <c r="I11" s="100">
        <v>41.76</v>
      </c>
      <c r="J11" s="100">
        <v>26.76</v>
      </c>
      <c r="K11" s="100">
        <v>34.48</v>
      </c>
      <c r="L11" s="100">
        <v>27.32</v>
      </c>
      <c r="M11" s="275" t="s">
        <v>224</v>
      </c>
      <c r="N11" s="275" t="s">
        <v>224</v>
      </c>
      <c r="O11" s="275" t="s">
        <v>224</v>
      </c>
      <c r="P11" s="275" t="s">
        <v>224</v>
      </c>
    </row>
    <row r="12" spans="1:16" s="94" customFormat="1" ht="18" customHeight="1">
      <c r="A12" s="64"/>
      <c r="B12" s="87">
        <v>16</v>
      </c>
      <c r="C12" s="87">
        <v>1</v>
      </c>
      <c r="D12" s="87">
        <v>15</v>
      </c>
      <c r="E12" s="99">
        <v>287.08</v>
      </c>
      <c r="F12" s="101">
        <v>65.56</v>
      </c>
      <c r="G12" s="101">
        <v>25.68</v>
      </c>
      <c r="H12" s="101">
        <v>65.52</v>
      </c>
      <c r="I12" s="101">
        <v>41.76</v>
      </c>
      <c r="J12" s="101">
        <v>26.76</v>
      </c>
      <c r="K12" s="101">
        <v>34.48</v>
      </c>
      <c r="L12" s="101">
        <v>27.32</v>
      </c>
      <c r="M12" s="275" t="s">
        <v>224</v>
      </c>
      <c r="N12" s="275" t="s">
        <v>224</v>
      </c>
      <c r="O12" s="275" t="s">
        <v>224</v>
      </c>
      <c r="P12" s="275" t="s">
        <v>224</v>
      </c>
    </row>
    <row r="13" spans="1:16" s="94" customFormat="1" ht="18" customHeight="1">
      <c r="A13" s="64"/>
      <c r="B13" s="87">
        <v>18</v>
      </c>
      <c r="C13" s="87">
        <v>1</v>
      </c>
      <c r="D13" s="87">
        <v>1</v>
      </c>
      <c r="E13" s="99">
        <v>596.8</v>
      </c>
      <c r="F13" s="101">
        <v>65.56</v>
      </c>
      <c r="G13" s="101">
        <v>25.68</v>
      </c>
      <c r="H13" s="101">
        <v>65.52</v>
      </c>
      <c r="I13" s="101">
        <v>41.76</v>
      </c>
      <c r="J13" s="101">
        <v>26.76</v>
      </c>
      <c r="K13" s="101">
        <v>34.48</v>
      </c>
      <c r="L13" s="101">
        <v>27.32</v>
      </c>
      <c r="M13" s="101">
        <v>56.84</v>
      </c>
      <c r="N13" s="101">
        <v>108.3</v>
      </c>
      <c r="O13" s="101">
        <v>144.58</v>
      </c>
      <c r="P13" s="276" t="s">
        <v>224</v>
      </c>
    </row>
    <row r="14" spans="1:16" s="94" customFormat="1" ht="18" customHeight="1">
      <c r="A14" s="64"/>
      <c r="B14" s="87">
        <v>18</v>
      </c>
      <c r="C14" s="87">
        <v>5</v>
      </c>
      <c r="D14" s="87">
        <v>27</v>
      </c>
      <c r="E14" s="99">
        <v>596.79939</v>
      </c>
      <c r="F14" s="101">
        <v>65.58939000000001</v>
      </c>
      <c r="G14" s="101">
        <v>25.65</v>
      </c>
      <c r="H14" s="101">
        <v>65.52</v>
      </c>
      <c r="I14" s="101">
        <v>41.76</v>
      </c>
      <c r="J14" s="101">
        <v>26.76</v>
      </c>
      <c r="K14" s="101">
        <v>34.48</v>
      </c>
      <c r="L14" s="101">
        <v>27.32</v>
      </c>
      <c r="M14" s="101">
        <v>56.84</v>
      </c>
      <c r="N14" s="101">
        <v>108.3</v>
      </c>
      <c r="O14" s="101">
        <v>144.58</v>
      </c>
      <c r="P14" s="276" t="s">
        <v>248</v>
      </c>
    </row>
    <row r="15" spans="1:16" s="94" customFormat="1" ht="18" customHeight="1">
      <c r="A15" s="95"/>
      <c r="B15" s="96">
        <v>22</v>
      </c>
      <c r="C15" s="96">
        <v>3</v>
      </c>
      <c r="D15" s="96">
        <v>23</v>
      </c>
      <c r="E15" s="151">
        <v>644.61</v>
      </c>
      <c r="F15" s="102">
        <v>65.58939000000001</v>
      </c>
      <c r="G15" s="102">
        <v>25.65</v>
      </c>
      <c r="H15" s="102">
        <v>65.52</v>
      </c>
      <c r="I15" s="102">
        <v>41.76</v>
      </c>
      <c r="J15" s="102">
        <v>26.76</v>
      </c>
      <c r="K15" s="102">
        <v>34.48</v>
      </c>
      <c r="L15" s="102">
        <v>27.32</v>
      </c>
      <c r="M15" s="102">
        <v>56.84</v>
      </c>
      <c r="N15" s="102">
        <v>108.3</v>
      </c>
      <c r="O15" s="102">
        <v>144.58</v>
      </c>
      <c r="P15" s="102">
        <v>47.81</v>
      </c>
    </row>
  </sheetData>
  <mergeCells count="2">
    <mergeCell ref="A3:D3"/>
    <mergeCell ref="A1:P1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F11"/>
  <sheetViews>
    <sheetView view="pageBreakPreview" zoomScaleSheetLayoutView="100" workbookViewId="0" topLeftCell="A1">
      <selection activeCell="H3" sqref="H3"/>
    </sheetView>
  </sheetViews>
  <sheetFormatPr defaultColWidth="9.140625" defaultRowHeight="12"/>
  <cols>
    <col min="1" max="1" width="17.7109375" style="3" customWidth="1"/>
    <col min="2" max="2" width="28.57421875" style="211" bestFit="1" customWidth="1"/>
    <col min="3" max="3" width="13.00390625" style="7" customWidth="1"/>
    <col min="4" max="5" width="11.7109375" style="3" customWidth="1"/>
    <col min="6" max="6" width="13.421875" style="3" customWidth="1"/>
    <col min="7" max="16384" width="10.28125" style="3" customWidth="1"/>
  </cols>
  <sheetData>
    <row r="1" spans="1:6" s="4" customFormat="1" ht="18.75" customHeight="1">
      <c r="A1" s="359" t="s">
        <v>264</v>
      </c>
      <c r="B1" s="359"/>
      <c r="C1" s="359"/>
      <c r="D1" s="359"/>
      <c r="E1" s="359"/>
      <c r="F1" s="359"/>
    </row>
    <row r="2" spans="1:6" s="6" customFormat="1" ht="15" customHeight="1" thickBot="1">
      <c r="A2" s="57" t="s">
        <v>230</v>
      </c>
      <c r="B2" s="207"/>
      <c r="C2" s="76"/>
      <c r="D2" s="57"/>
      <c r="E2" s="57"/>
      <c r="F2" s="18" t="s">
        <v>15</v>
      </c>
    </row>
    <row r="3" spans="1:6" ht="21" customHeight="1" thickTop="1">
      <c r="A3" s="68" t="s">
        <v>231</v>
      </c>
      <c r="B3" s="365" t="s">
        <v>232</v>
      </c>
      <c r="C3" s="357"/>
      <c r="D3" s="117" t="s">
        <v>16</v>
      </c>
      <c r="E3" s="117" t="s">
        <v>17</v>
      </c>
      <c r="F3" s="21" t="s">
        <v>233</v>
      </c>
    </row>
    <row r="4" spans="1:6" ht="24" customHeight="1">
      <c r="A4" s="277" t="s">
        <v>331</v>
      </c>
      <c r="B4" s="208" t="s">
        <v>234</v>
      </c>
      <c r="C4" s="208" t="s">
        <v>240</v>
      </c>
      <c r="D4" s="331">
        <v>107</v>
      </c>
      <c r="E4" s="331">
        <v>2230</v>
      </c>
      <c r="F4" s="69" t="s">
        <v>18</v>
      </c>
    </row>
    <row r="5" spans="1:6" ht="24" customHeight="1">
      <c r="A5" s="277" t="s">
        <v>332</v>
      </c>
      <c r="B5" s="208" t="s">
        <v>235</v>
      </c>
      <c r="C5" s="212" t="s">
        <v>241</v>
      </c>
      <c r="D5" s="332">
        <v>25.9</v>
      </c>
      <c r="E5" s="332">
        <v>166.4</v>
      </c>
      <c r="F5" s="28" t="s">
        <v>19</v>
      </c>
    </row>
    <row r="6" spans="1:6" ht="24" customHeight="1">
      <c r="A6" s="277" t="s">
        <v>333</v>
      </c>
      <c r="B6" s="208" t="s">
        <v>384</v>
      </c>
      <c r="C6" s="212" t="s">
        <v>241</v>
      </c>
      <c r="D6" s="332">
        <v>10.6</v>
      </c>
      <c r="E6" s="332">
        <v>53.8</v>
      </c>
      <c r="F6" s="28" t="s">
        <v>19</v>
      </c>
    </row>
    <row r="7" spans="1:6" ht="24" customHeight="1">
      <c r="A7" s="277" t="s">
        <v>334</v>
      </c>
      <c r="B7" s="208" t="s">
        <v>236</v>
      </c>
      <c r="C7" s="212" t="s">
        <v>241</v>
      </c>
      <c r="D7" s="332">
        <v>4.3</v>
      </c>
      <c r="E7" s="332">
        <v>14</v>
      </c>
      <c r="F7" s="28" t="s">
        <v>19</v>
      </c>
    </row>
    <row r="8" spans="1:6" ht="24" customHeight="1">
      <c r="A8" s="277" t="s">
        <v>335</v>
      </c>
      <c r="B8" s="208" t="s">
        <v>237</v>
      </c>
      <c r="C8" s="212" t="s">
        <v>241</v>
      </c>
      <c r="D8" s="332">
        <v>3.8</v>
      </c>
      <c r="E8" s="332">
        <v>13.2</v>
      </c>
      <c r="F8" s="28" t="s">
        <v>19</v>
      </c>
    </row>
    <row r="9" spans="1:6" ht="24" customHeight="1">
      <c r="A9" s="277" t="s">
        <v>336</v>
      </c>
      <c r="B9" s="208" t="s">
        <v>238</v>
      </c>
      <c r="C9" s="212" t="s">
        <v>241</v>
      </c>
      <c r="D9" s="332">
        <v>88</v>
      </c>
      <c r="E9" s="332">
        <v>852</v>
      </c>
      <c r="F9" s="28" t="s">
        <v>203</v>
      </c>
    </row>
    <row r="10" spans="1:6" ht="24" customHeight="1">
      <c r="A10" s="278" t="s">
        <v>337</v>
      </c>
      <c r="B10" s="209" t="s">
        <v>239</v>
      </c>
      <c r="C10" s="213" t="s">
        <v>242</v>
      </c>
      <c r="D10" s="333">
        <v>18.5</v>
      </c>
      <c r="E10" s="333">
        <v>72.5</v>
      </c>
      <c r="F10" s="90" t="s">
        <v>204</v>
      </c>
    </row>
    <row r="11" spans="1:6" ht="12.75" customHeight="1">
      <c r="A11" s="8"/>
      <c r="B11" s="210"/>
      <c r="C11" s="109"/>
      <c r="D11" s="8"/>
      <c r="E11" s="8"/>
      <c r="F11" s="8"/>
    </row>
  </sheetData>
  <mergeCells count="2">
    <mergeCell ref="A1:F1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F23"/>
  <sheetViews>
    <sheetView view="pageBreakPreview" zoomScaleSheetLayoutView="100" workbookViewId="0" topLeftCell="A1">
      <selection activeCell="H3" sqref="H3"/>
    </sheetView>
  </sheetViews>
  <sheetFormatPr defaultColWidth="9.140625" defaultRowHeight="12"/>
  <cols>
    <col min="1" max="1" width="29.7109375" style="3" customWidth="1"/>
    <col min="2" max="2" width="10.7109375" style="8" customWidth="1"/>
    <col min="3" max="3" width="10.00390625" style="8" customWidth="1"/>
    <col min="4" max="4" width="24.28125" style="8" customWidth="1"/>
    <col min="5" max="5" width="10.7109375" style="8" customWidth="1"/>
    <col min="6" max="6" width="10.00390625" style="8" customWidth="1"/>
    <col min="7" max="16384" width="10.28125" style="3" customWidth="1"/>
  </cols>
  <sheetData>
    <row r="1" spans="1:6" s="4" customFormat="1" ht="18.75" customHeight="1">
      <c r="A1" s="358" t="s">
        <v>265</v>
      </c>
      <c r="B1" s="354"/>
      <c r="C1" s="354"/>
      <c r="D1" s="354"/>
      <c r="E1" s="354"/>
      <c r="F1" s="354"/>
    </row>
    <row r="2" spans="1:6" s="164" customFormat="1" ht="12.75" customHeight="1">
      <c r="A2" s="177" t="s">
        <v>205</v>
      </c>
      <c r="B2" s="176"/>
      <c r="C2" s="176"/>
      <c r="D2" s="176"/>
      <c r="E2" s="176"/>
      <c r="F2" s="176"/>
    </row>
    <row r="3" spans="1:6" ht="15" customHeight="1" thickBot="1">
      <c r="A3" s="16" t="s">
        <v>389</v>
      </c>
      <c r="B3" s="13"/>
      <c r="C3" s="13"/>
      <c r="D3" s="13"/>
      <c r="E3" s="97"/>
      <c r="F3" s="93" t="s">
        <v>207</v>
      </c>
    </row>
    <row r="4" spans="1:6" ht="21" customHeight="1" thickTop="1">
      <c r="A4" s="178" t="s">
        <v>301</v>
      </c>
      <c r="B4" s="179" t="s">
        <v>31</v>
      </c>
      <c r="C4" s="180" t="s">
        <v>32</v>
      </c>
      <c r="D4" s="178" t="s">
        <v>301</v>
      </c>
      <c r="E4" s="181" t="s">
        <v>31</v>
      </c>
      <c r="F4" s="181" t="s">
        <v>32</v>
      </c>
    </row>
    <row r="5" spans="1:6" ht="24" customHeight="1">
      <c r="A5" s="182" t="s">
        <v>33</v>
      </c>
      <c r="B5" s="190">
        <v>27578</v>
      </c>
      <c r="C5" s="203" t="s">
        <v>34</v>
      </c>
      <c r="D5" s="252" t="s">
        <v>192</v>
      </c>
      <c r="E5" s="195">
        <v>81</v>
      </c>
      <c r="F5" s="206">
        <v>1.3</v>
      </c>
    </row>
    <row r="6" spans="1:6" ht="24" customHeight="1">
      <c r="A6" s="182" t="s">
        <v>208</v>
      </c>
      <c r="B6" s="191">
        <v>6252</v>
      </c>
      <c r="C6" s="106">
        <v>0</v>
      </c>
      <c r="D6" s="253" t="s">
        <v>209</v>
      </c>
      <c r="E6" s="196">
        <v>259</v>
      </c>
      <c r="F6" s="200">
        <v>4.1</v>
      </c>
    </row>
    <row r="7" spans="1:6" ht="24" customHeight="1">
      <c r="A7" s="182" t="s">
        <v>210</v>
      </c>
      <c r="B7" s="191">
        <v>1854</v>
      </c>
      <c r="C7" s="200">
        <v>29.7</v>
      </c>
      <c r="D7" s="253" t="s">
        <v>211</v>
      </c>
      <c r="E7" s="196">
        <v>200</v>
      </c>
      <c r="F7" s="200">
        <v>3.2</v>
      </c>
    </row>
    <row r="8" spans="1:6" ht="24" customHeight="1">
      <c r="A8" s="182" t="s">
        <v>190</v>
      </c>
      <c r="B8" s="191">
        <v>81</v>
      </c>
      <c r="C8" s="192">
        <v>1.3</v>
      </c>
      <c r="D8" s="183" t="s">
        <v>212</v>
      </c>
      <c r="E8" s="196">
        <v>333</v>
      </c>
      <c r="F8" s="200">
        <v>5.3</v>
      </c>
    </row>
    <row r="9" spans="1:6" ht="24" customHeight="1">
      <c r="A9" s="182" t="s">
        <v>213</v>
      </c>
      <c r="B9" s="191">
        <v>199</v>
      </c>
      <c r="C9" s="192">
        <v>3.2</v>
      </c>
      <c r="D9" s="183" t="s">
        <v>214</v>
      </c>
      <c r="E9" s="196">
        <v>275</v>
      </c>
      <c r="F9" s="200">
        <v>4.4</v>
      </c>
    </row>
    <row r="10" spans="1:6" ht="24" customHeight="1">
      <c r="A10" s="182" t="s">
        <v>215</v>
      </c>
      <c r="B10" s="191">
        <v>642</v>
      </c>
      <c r="C10" s="192">
        <v>10.3</v>
      </c>
      <c r="D10" s="183" t="s">
        <v>216</v>
      </c>
      <c r="E10" s="196">
        <v>107</v>
      </c>
      <c r="F10" s="200">
        <v>1.7</v>
      </c>
    </row>
    <row r="11" spans="1:6" ht="24" customHeight="1">
      <c r="A11" s="182" t="s">
        <v>217</v>
      </c>
      <c r="B11" s="191">
        <v>1122</v>
      </c>
      <c r="C11" s="192">
        <v>17.9</v>
      </c>
      <c r="D11" s="183" t="s">
        <v>218</v>
      </c>
      <c r="E11" s="196">
        <v>21326</v>
      </c>
      <c r="F11" s="106">
        <v>0</v>
      </c>
    </row>
    <row r="12" spans="1:6" ht="24" customHeight="1">
      <c r="A12" s="184" t="s">
        <v>191</v>
      </c>
      <c r="B12" s="193">
        <v>1099</v>
      </c>
      <c r="C12" s="194">
        <v>17.6</v>
      </c>
      <c r="D12" s="185"/>
      <c r="E12" s="197"/>
      <c r="F12" s="185"/>
    </row>
    <row r="13" spans="1:6" ht="12.75" customHeight="1">
      <c r="A13" s="9" t="s">
        <v>142</v>
      </c>
      <c r="B13" s="176"/>
      <c r="C13" s="176"/>
      <c r="D13" s="176"/>
      <c r="E13" s="176"/>
      <c r="F13" s="176"/>
    </row>
    <row r="14" spans="1:6" ht="12.75" customHeight="1">
      <c r="A14" s="9"/>
      <c r="B14" s="176"/>
      <c r="C14" s="176"/>
      <c r="D14" s="176"/>
      <c r="E14" s="176"/>
      <c r="F14" s="176"/>
    </row>
    <row r="15" spans="1:6" s="6" customFormat="1" ht="12.75" customHeight="1" thickBot="1">
      <c r="A15" s="98" t="s">
        <v>126</v>
      </c>
      <c r="B15" s="97"/>
      <c r="C15" s="97"/>
      <c r="D15" s="97"/>
      <c r="E15" s="97"/>
      <c r="F15" s="93"/>
    </row>
    <row r="16" spans="1:6" ht="21" customHeight="1" thickTop="1">
      <c r="A16" s="186" t="s">
        <v>301</v>
      </c>
      <c r="B16" s="187" t="s">
        <v>31</v>
      </c>
      <c r="C16" s="202" t="s">
        <v>32</v>
      </c>
      <c r="D16" s="205"/>
      <c r="E16" s="205"/>
      <c r="F16" s="205"/>
    </row>
    <row r="17" spans="1:3" ht="24" customHeight="1">
      <c r="A17" s="188" t="s">
        <v>33</v>
      </c>
      <c r="B17" s="190">
        <v>765</v>
      </c>
      <c r="C17" s="251">
        <v>0</v>
      </c>
    </row>
    <row r="18" spans="1:3" ht="24" customHeight="1">
      <c r="A18" s="182" t="s">
        <v>193</v>
      </c>
      <c r="B18" s="191">
        <v>235</v>
      </c>
      <c r="C18" s="106">
        <v>0</v>
      </c>
    </row>
    <row r="19" spans="1:3" ht="24" customHeight="1">
      <c r="A19" s="182" t="s">
        <v>221</v>
      </c>
      <c r="B19" s="191">
        <v>41</v>
      </c>
      <c r="C19" s="200">
        <v>17.4</v>
      </c>
    </row>
    <row r="20" spans="1:6" ht="24" customHeight="1">
      <c r="A20" s="201" t="s">
        <v>219</v>
      </c>
      <c r="B20" s="191">
        <v>158</v>
      </c>
      <c r="C20" s="200">
        <v>67.2</v>
      </c>
      <c r="D20" s="183"/>
      <c r="E20" s="200"/>
      <c r="F20" s="200"/>
    </row>
    <row r="21" spans="1:6" ht="24" customHeight="1">
      <c r="A21" s="182" t="s">
        <v>220</v>
      </c>
      <c r="B21" s="233">
        <v>32</v>
      </c>
      <c r="C21" s="200">
        <v>13.4</v>
      </c>
      <c r="D21" s="183"/>
      <c r="E21" s="200"/>
      <c r="F21" s="200"/>
    </row>
    <row r="22" spans="1:6" ht="24" customHeight="1">
      <c r="A22" s="189" t="s">
        <v>222</v>
      </c>
      <c r="B22" s="234">
        <v>5</v>
      </c>
      <c r="C22" s="204">
        <v>2</v>
      </c>
      <c r="D22" s="183"/>
      <c r="E22" s="200"/>
      <c r="F22" s="200"/>
    </row>
    <row r="23" spans="1:6" ht="12.75" customHeight="1">
      <c r="A23" s="9" t="s">
        <v>143</v>
      </c>
      <c r="B23" s="176"/>
      <c r="C23" s="176"/>
      <c r="D23" s="176"/>
      <c r="E23" s="176"/>
      <c r="F23" s="176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P25"/>
  <sheetViews>
    <sheetView view="pageBreakPreview" zoomScaleSheetLayoutView="100" workbookViewId="0" topLeftCell="A1">
      <selection activeCell="A1" sqref="A1:P1"/>
    </sheetView>
  </sheetViews>
  <sheetFormatPr defaultColWidth="9.140625" defaultRowHeight="12"/>
  <cols>
    <col min="1" max="1" width="6.57421875" style="7" customWidth="1"/>
    <col min="2" max="2" width="14.00390625" style="3" customWidth="1"/>
    <col min="3" max="4" width="11.57421875" style="3" customWidth="1"/>
    <col min="5" max="5" width="14.00390625" style="3" customWidth="1"/>
    <col min="6" max="8" width="12.57421875" style="3" customWidth="1"/>
    <col min="9" max="9" width="9.421875" style="8" customWidth="1"/>
    <col min="10" max="10" width="9.7109375" style="8" customWidth="1"/>
    <col min="11" max="11" width="12.7109375" style="8" customWidth="1"/>
    <col min="12" max="12" width="11.7109375" style="8" customWidth="1"/>
    <col min="13" max="13" width="13.7109375" style="8" customWidth="1"/>
    <col min="14" max="14" width="12.7109375" style="8" customWidth="1"/>
    <col min="15" max="15" width="13.7109375" style="8" customWidth="1"/>
    <col min="16" max="16" width="11.7109375" style="8" customWidth="1"/>
    <col min="17" max="16384" width="10.28125" style="3" customWidth="1"/>
  </cols>
  <sheetData>
    <row r="1" spans="1:16" s="4" customFormat="1" ht="18.75" customHeight="1">
      <c r="A1" s="359" t="s">
        <v>392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s="6" customFormat="1" ht="15" customHeight="1" thickBot="1">
      <c r="A2" s="16" t="s">
        <v>223</v>
      </c>
      <c r="B2" s="5"/>
      <c r="C2" s="5"/>
      <c r="D2" s="5"/>
      <c r="E2" s="5"/>
      <c r="F2" s="5"/>
      <c r="G2" s="5"/>
      <c r="H2" s="5"/>
      <c r="I2" s="53"/>
      <c r="J2" s="53"/>
      <c r="K2" s="53"/>
      <c r="L2" s="53"/>
      <c r="M2" s="53"/>
      <c r="N2" s="53"/>
      <c r="O2" s="54"/>
      <c r="P2" s="72" t="s">
        <v>144</v>
      </c>
    </row>
    <row r="3" spans="1:16" ht="15.75" customHeight="1" thickTop="1">
      <c r="A3" s="311"/>
      <c r="B3" s="312"/>
      <c r="C3" s="313"/>
      <c r="D3" s="314"/>
      <c r="E3" s="315"/>
      <c r="F3" s="316" t="s">
        <v>20</v>
      </c>
      <c r="G3" s="316"/>
      <c r="H3" s="317"/>
      <c r="I3" s="351" t="s">
        <v>345</v>
      </c>
      <c r="J3" s="351" t="s">
        <v>346</v>
      </c>
      <c r="K3" s="351" t="s">
        <v>347</v>
      </c>
      <c r="L3" s="351" t="s">
        <v>348</v>
      </c>
      <c r="M3" s="365" t="s">
        <v>349</v>
      </c>
      <c r="N3" s="366"/>
      <c r="O3" s="367"/>
      <c r="P3" s="355" t="s">
        <v>350</v>
      </c>
    </row>
    <row r="4" spans="1:16" ht="15.75" customHeight="1">
      <c r="A4" s="312" t="s">
        <v>21</v>
      </c>
      <c r="B4" s="318" t="s">
        <v>199</v>
      </c>
      <c r="C4" s="313" t="s">
        <v>22</v>
      </c>
      <c r="D4" s="314" t="s">
        <v>23</v>
      </c>
      <c r="E4" s="368" t="s">
        <v>351</v>
      </c>
      <c r="F4" s="372" t="s">
        <v>352</v>
      </c>
      <c r="G4" s="373"/>
      <c r="H4" s="370" t="s">
        <v>353</v>
      </c>
      <c r="I4" s="352"/>
      <c r="J4" s="352"/>
      <c r="K4" s="352"/>
      <c r="L4" s="352"/>
      <c r="M4" s="374" t="s">
        <v>24</v>
      </c>
      <c r="N4" s="319" t="s">
        <v>35</v>
      </c>
      <c r="O4" s="374" t="s">
        <v>302</v>
      </c>
      <c r="P4" s="356"/>
    </row>
    <row r="5" spans="1:16" s="175" customFormat="1" ht="15.75" customHeight="1">
      <c r="A5" s="320"/>
      <c r="B5" s="320"/>
      <c r="C5" s="321"/>
      <c r="D5" s="322"/>
      <c r="E5" s="369"/>
      <c r="F5" s="323" t="s">
        <v>303</v>
      </c>
      <c r="G5" s="323" t="s">
        <v>304</v>
      </c>
      <c r="H5" s="371"/>
      <c r="I5" s="353"/>
      <c r="J5" s="353"/>
      <c r="K5" s="353"/>
      <c r="L5" s="353"/>
      <c r="M5" s="353"/>
      <c r="N5" s="324" t="s">
        <v>36</v>
      </c>
      <c r="O5" s="375"/>
      <c r="P5" s="350"/>
    </row>
    <row r="6" spans="1:16" s="10" customFormat="1" ht="24" customHeight="1">
      <c r="A6" s="156"/>
      <c r="B6" s="199"/>
      <c r="C6" s="198"/>
      <c r="F6" s="10" t="s">
        <v>25</v>
      </c>
      <c r="H6" s="10" t="s">
        <v>26</v>
      </c>
      <c r="I6" s="83"/>
      <c r="J6" s="10" t="s">
        <v>145</v>
      </c>
      <c r="L6" s="56" t="s">
        <v>37</v>
      </c>
      <c r="M6" s="55"/>
      <c r="N6" s="55"/>
      <c r="O6" s="55"/>
      <c r="P6" s="55"/>
    </row>
    <row r="7" spans="1:16" s="15" customFormat="1" ht="20.25" customHeight="1">
      <c r="A7" s="157" t="s">
        <v>385</v>
      </c>
      <c r="B7" s="289">
        <v>408535798</v>
      </c>
      <c r="C7" s="290">
        <v>60408103</v>
      </c>
      <c r="D7" s="290">
        <v>46426367</v>
      </c>
      <c r="E7" s="290">
        <v>55187306</v>
      </c>
      <c r="F7" s="290">
        <v>23533647</v>
      </c>
      <c r="G7" s="290">
        <v>14500758</v>
      </c>
      <c r="H7" s="290">
        <v>14843040</v>
      </c>
      <c r="I7" s="290">
        <v>2773</v>
      </c>
      <c r="J7" s="290">
        <v>668836</v>
      </c>
      <c r="K7" s="291">
        <v>128658572</v>
      </c>
      <c r="L7" s="291">
        <v>13487340</v>
      </c>
      <c r="M7" s="291">
        <v>20585091</v>
      </c>
      <c r="N7" s="291">
        <v>8242262</v>
      </c>
      <c r="O7" s="291">
        <v>12342829</v>
      </c>
      <c r="P7" s="291">
        <v>83111410</v>
      </c>
    </row>
    <row r="8" spans="1:16" s="15" customFormat="1" ht="20.25" customHeight="1">
      <c r="A8" s="216">
        <v>23</v>
      </c>
      <c r="B8" s="289">
        <v>396950859</v>
      </c>
      <c r="C8" s="290">
        <v>60356409</v>
      </c>
      <c r="D8" s="290">
        <v>46287203</v>
      </c>
      <c r="E8" s="290">
        <v>55379324</v>
      </c>
      <c r="F8" s="290">
        <v>23703308</v>
      </c>
      <c r="G8" s="290">
        <v>14556327</v>
      </c>
      <c r="H8" s="290">
        <v>14833754</v>
      </c>
      <c r="I8" s="290">
        <v>2773</v>
      </c>
      <c r="J8" s="290">
        <v>710955</v>
      </c>
      <c r="K8" s="291">
        <v>131797043</v>
      </c>
      <c r="L8" s="291">
        <v>13669538</v>
      </c>
      <c r="M8" s="291">
        <v>20248048</v>
      </c>
      <c r="N8" s="291">
        <v>8230118</v>
      </c>
      <c r="O8" s="291">
        <v>12017930</v>
      </c>
      <c r="P8" s="291">
        <v>68499566</v>
      </c>
    </row>
    <row r="9" spans="1:16" s="15" customFormat="1" ht="20.25" customHeight="1">
      <c r="A9" s="216">
        <v>24</v>
      </c>
      <c r="B9" s="289">
        <v>398025459</v>
      </c>
      <c r="C9" s="290">
        <v>60095015</v>
      </c>
      <c r="D9" s="290">
        <v>46039510</v>
      </c>
      <c r="E9" s="290">
        <v>55520383</v>
      </c>
      <c r="F9" s="290">
        <v>23895784</v>
      </c>
      <c r="G9" s="290">
        <v>14611239</v>
      </c>
      <c r="H9" s="290">
        <v>14680286</v>
      </c>
      <c r="I9" s="290">
        <v>2773</v>
      </c>
      <c r="J9" s="290">
        <v>691146</v>
      </c>
      <c r="K9" s="291">
        <v>131357881</v>
      </c>
      <c r="L9" s="291">
        <v>13373883</v>
      </c>
      <c r="M9" s="291">
        <v>20823486</v>
      </c>
      <c r="N9" s="291">
        <v>8229226</v>
      </c>
      <c r="O9" s="291">
        <v>12594260</v>
      </c>
      <c r="P9" s="291">
        <v>70121382</v>
      </c>
    </row>
    <row r="10" spans="1:16" s="15" customFormat="1" ht="20.25" customHeight="1">
      <c r="A10" s="216">
        <v>25</v>
      </c>
      <c r="B10" s="289">
        <v>398792816</v>
      </c>
      <c r="C10" s="290">
        <v>59718059</v>
      </c>
      <c r="D10" s="290">
        <v>45910171</v>
      </c>
      <c r="E10" s="290">
        <v>55793943</v>
      </c>
      <c r="F10" s="290">
        <v>24092405</v>
      </c>
      <c r="G10" s="290">
        <v>14651038</v>
      </c>
      <c r="H10" s="290">
        <v>14703929</v>
      </c>
      <c r="I10" s="290">
        <v>2773</v>
      </c>
      <c r="J10" s="290">
        <v>688240</v>
      </c>
      <c r="K10" s="291">
        <v>131768999</v>
      </c>
      <c r="L10" s="291">
        <v>13347588</v>
      </c>
      <c r="M10" s="291">
        <v>20584358</v>
      </c>
      <c r="N10" s="291">
        <v>8102995</v>
      </c>
      <c r="O10" s="291">
        <v>12481363</v>
      </c>
      <c r="P10" s="291">
        <v>70978685</v>
      </c>
    </row>
    <row r="11" spans="1:16" s="12" customFormat="1" ht="20.25" customHeight="1">
      <c r="A11" s="160">
        <v>26</v>
      </c>
      <c r="B11" s="292">
        <v>399526490</v>
      </c>
      <c r="C11" s="293">
        <v>59398749</v>
      </c>
      <c r="D11" s="293">
        <v>45662956</v>
      </c>
      <c r="E11" s="293">
        <v>56120498</v>
      </c>
      <c r="F11" s="293">
        <v>24312813</v>
      </c>
      <c r="G11" s="293">
        <v>14676778</v>
      </c>
      <c r="H11" s="293">
        <v>14811236</v>
      </c>
      <c r="I11" s="293">
        <v>2773</v>
      </c>
      <c r="J11" s="293">
        <v>561469</v>
      </c>
      <c r="K11" s="294">
        <v>131164658</v>
      </c>
      <c r="L11" s="294">
        <v>13319956</v>
      </c>
      <c r="M11" s="294">
        <v>20872224</v>
      </c>
      <c r="N11" s="294">
        <v>8102995</v>
      </c>
      <c r="O11" s="294">
        <v>12769229</v>
      </c>
      <c r="P11" s="294">
        <v>72423207</v>
      </c>
    </row>
    <row r="12" spans="1:16" s="10" customFormat="1" ht="24" customHeight="1">
      <c r="A12" s="156"/>
      <c r="B12" s="295"/>
      <c r="C12" s="296"/>
      <c r="D12" s="296"/>
      <c r="E12" s="296"/>
      <c r="F12" s="298" t="s">
        <v>27</v>
      </c>
      <c r="G12" s="298" t="s">
        <v>28</v>
      </c>
      <c r="H12" s="298" t="s">
        <v>26</v>
      </c>
      <c r="I12" s="297"/>
      <c r="J12" s="298" t="s">
        <v>145</v>
      </c>
      <c r="K12" s="298"/>
      <c r="L12" s="299" t="s">
        <v>37</v>
      </c>
      <c r="M12" s="300"/>
      <c r="N12" s="300"/>
      <c r="O12" s="300"/>
      <c r="P12" s="300"/>
    </row>
    <row r="13" spans="1:16" s="15" customFormat="1" ht="20.25" customHeight="1">
      <c r="A13" s="157" t="s">
        <v>385</v>
      </c>
      <c r="B13" s="289">
        <v>251079178</v>
      </c>
      <c r="C13" s="290">
        <v>54092718</v>
      </c>
      <c r="D13" s="290">
        <v>39927579</v>
      </c>
      <c r="E13" s="290">
        <v>52148140</v>
      </c>
      <c r="F13" s="290">
        <v>22935828</v>
      </c>
      <c r="G13" s="290">
        <v>14387963</v>
      </c>
      <c r="H13" s="290">
        <v>14824349</v>
      </c>
      <c r="I13" s="290">
        <v>2760</v>
      </c>
      <c r="J13" s="291">
        <v>626465</v>
      </c>
      <c r="K13" s="291">
        <v>77711789</v>
      </c>
      <c r="L13" s="291">
        <v>8963296</v>
      </c>
      <c r="M13" s="291">
        <v>17606431</v>
      </c>
      <c r="N13" s="291">
        <v>8240394</v>
      </c>
      <c r="O13" s="291">
        <v>9366037</v>
      </c>
      <c r="P13" s="301">
        <v>0</v>
      </c>
    </row>
    <row r="14" spans="1:16" s="15" customFormat="1" ht="20.25" customHeight="1">
      <c r="A14" s="216">
        <v>23</v>
      </c>
      <c r="B14" s="289">
        <v>253260194</v>
      </c>
      <c r="C14" s="290">
        <v>53962063</v>
      </c>
      <c r="D14" s="290">
        <v>40006352</v>
      </c>
      <c r="E14" s="290">
        <v>52391089</v>
      </c>
      <c r="F14" s="290">
        <v>23127998</v>
      </c>
      <c r="G14" s="290">
        <v>14448399</v>
      </c>
      <c r="H14" s="290">
        <v>14814692</v>
      </c>
      <c r="I14" s="290">
        <v>2760</v>
      </c>
      <c r="J14" s="291">
        <v>641898</v>
      </c>
      <c r="K14" s="291">
        <v>79456254</v>
      </c>
      <c r="L14" s="291">
        <v>9162008</v>
      </c>
      <c r="M14" s="291">
        <v>17637770</v>
      </c>
      <c r="N14" s="291">
        <v>8228250</v>
      </c>
      <c r="O14" s="291">
        <v>9409520</v>
      </c>
      <c r="P14" s="301">
        <v>0</v>
      </c>
    </row>
    <row r="15" spans="1:16" s="15" customFormat="1" ht="20.25" customHeight="1">
      <c r="A15" s="216">
        <v>24</v>
      </c>
      <c r="B15" s="302">
        <v>253689040</v>
      </c>
      <c r="C15" s="302">
        <v>53790524</v>
      </c>
      <c r="D15" s="290">
        <v>39934012</v>
      </c>
      <c r="E15" s="290">
        <v>52536111</v>
      </c>
      <c r="F15" s="290">
        <v>23365850</v>
      </c>
      <c r="G15" s="290">
        <v>14508389</v>
      </c>
      <c r="H15" s="290">
        <v>14661872</v>
      </c>
      <c r="I15" s="290">
        <v>2760</v>
      </c>
      <c r="J15" s="291">
        <v>612069</v>
      </c>
      <c r="K15" s="291">
        <v>79727507</v>
      </c>
      <c r="L15" s="291">
        <v>8904060</v>
      </c>
      <c r="M15" s="291">
        <v>18181997</v>
      </c>
      <c r="N15" s="291">
        <v>8227358</v>
      </c>
      <c r="O15" s="291">
        <v>9954639</v>
      </c>
      <c r="P15" s="301">
        <v>0</v>
      </c>
    </row>
    <row r="16" spans="1:16" s="15" customFormat="1" ht="20.25" customHeight="1">
      <c r="A16" s="216">
        <v>25</v>
      </c>
      <c r="B16" s="289">
        <v>254571069</v>
      </c>
      <c r="C16" s="290">
        <v>53558631</v>
      </c>
      <c r="D16" s="290">
        <v>39940517</v>
      </c>
      <c r="E16" s="290">
        <v>52830285</v>
      </c>
      <c r="F16" s="290">
        <v>23593890</v>
      </c>
      <c r="G16" s="290">
        <v>14549935</v>
      </c>
      <c r="H16" s="290">
        <v>14686460</v>
      </c>
      <c r="I16" s="290">
        <v>2760</v>
      </c>
      <c r="J16" s="290">
        <v>606682</v>
      </c>
      <c r="K16" s="291">
        <v>80684115</v>
      </c>
      <c r="L16" s="291">
        <v>8966294</v>
      </c>
      <c r="M16" s="291">
        <v>17981785</v>
      </c>
      <c r="N16" s="291">
        <v>8101259</v>
      </c>
      <c r="O16" s="291">
        <v>9880526</v>
      </c>
      <c r="P16" s="301">
        <v>0</v>
      </c>
    </row>
    <row r="17" spans="1:16" s="12" customFormat="1" ht="20.25" customHeight="1">
      <c r="A17" s="160">
        <v>26</v>
      </c>
      <c r="B17" s="292">
        <v>255229823</v>
      </c>
      <c r="C17" s="293">
        <v>53292472</v>
      </c>
      <c r="D17" s="293">
        <v>39860523</v>
      </c>
      <c r="E17" s="293">
        <v>53243068</v>
      </c>
      <c r="F17" s="293">
        <v>23867547</v>
      </c>
      <c r="G17" s="293">
        <v>14581812</v>
      </c>
      <c r="H17" s="293">
        <v>14793709</v>
      </c>
      <c r="I17" s="293">
        <v>2760</v>
      </c>
      <c r="J17" s="293">
        <v>486310</v>
      </c>
      <c r="K17" s="294">
        <v>81099721</v>
      </c>
      <c r="L17" s="294">
        <v>8980767</v>
      </c>
      <c r="M17" s="294">
        <v>18264202</v>
      </c>
      <c r="N17" s="294">
        <v>8101609</v>
      </c>
      <c r="O17" s="294">
        <v>10162593</v>
      </c>
      <c r="P17" s="300">
        <v>0</v>
      </c>
    </row>
    <row r="18" spans="1:16" s="10" customFormat="1" ht="24" customHeight="1">
      <c r="A18" s="159"/>
      <c r="B18" s="343"/>
      <c r="C18" s="296"/>
      <c r="D18" s="296"/>
      <c r="E18" s="296"/>
      <c r="F18" s="298" t="s">
        <v>29</v>
      </c>
      <c r="G18" s="298"/>
      <c r="H18" s="298" t="s">
        <v>30</v>
      </c>
      <c r="I18" s="293"/>
      <c r="J18" s="298" t="s">
        <v>263</v>
      </c>
      <c r="K18" s="303"/>
      <c r="L18" s="300"/>
      <c r="M18" s="300"/>
      <c r="N18" s="300"/>
      <c r="O18" s="300"/>
      <c r="P18" s="300"/>
    </row>
    <row r="19" spans="1:16" s="15" customFormat="1" ht="20.25" customHeight="1">
      <c r="A19" s="157" t="s">
        <v>385</v>
      </c>
      <c r="B19" s="344">
        <v>1674585710</v>
      </c>
      <c r="C19" s="302">
        <v>25789575</v>
      </c>
      <c r="D19" s="290">
        <v>35592114</v>
      </c>
      <c r="E19" s="290">
        <v>1480157078</v>
      </c>
      <c r="F19" s="290">
        <v>746800295</v>
      </c>
      <c r="G19" s="290">
        <v>287308401</v>
      </c>
      <c r="H19" s="290">
        <v>446048382</v>
      </c>
      <c r="I19" s="290">
        <v>34334</v>
      </c>
      <c r="J19" s="291">
        <v>89266</v>
      </c>
      <c r="K19" s="291">
        <v>2508706</v>
      </c>
      <c r="L19" s="291">
        <v>203579</v>
      </c>
      <c r="M19" s="291">
        <v>130211058</v>
      </c>
      <c r="N19" s="291">
        <v>13856883</v>
      </c>
      <c r="O19" s="291">
        <v>116354175</v>
      </c>
      <c r="P19" s="301">
        <v>0</v>
      </c>
    </row>
    <row r="20" spans="1:16" s="136" customFormat="1" ht="20.25" customHeight="1">
      <c r="A20" s="158">
        <v>23</v>
      </c>
      <c r="B20" s="290">
        <v>1653882431</v>
      </c>
      <c r="C20" s="302">
        <v>24236308</v>
      </c>
      <c r="D20" s="290">
        <v>34849535</v>
      </c>
      <c r="E20" s="290">
        <v>1462719649</v>
      </c>
      <c r="F20" s="290">
        <v>740748466</v>
      </c>
      <c r="G20" s="290">
        <v>285100389</v>
      </c>
      <c r="H20" s="290">
        <v>436870794</v>
      </c>
      <c r="I20" s="290">
        <v>34334</v>
      </c>
      <c r="J20" s="291">
        <v>96316</v>
      </c>
      <c r="K20" s="291">
        <v>2559610</v>
      </c>
      <c r="L20" s="291">
        <v>206498</v>
      </c>
      <c r="M20" s="291">
        <v>129180181</v>
      </c>
      <c r="N20" s="291">
        <v>13842534</v>
      </c>
      <c r="O20" s="291">
        <v>115337647</v>
      </c>
      <c r="P20" s="301">
        <v>0</v>
      </c>
    </row>
    <row r="21" spans="1:16" s="136" customFormat="1" ht="20.25" customHeight="1">
      <c r="A21" s="158">
        <v>24</v>
      </c>
      <c r="B21" s="290">
        <v>1597379275</v>
      </c>
      <c r="C21" s="302">
        <v>22077911</v>
      </c>
      <c r="D21" s="290">
        <v>31767140</v>
      </c>
      <c r="E21" s="290">
        <v>1415249876</v>
      </c>
      <c r="F21" s="290">
        <v>723312522</v>
      </c>
      <c r="G21" s="290">
        <v>276317472</v>
      </c>
      <c r="H21" s="290">
        <v>415619882</v>
      </c>
      <c r="I21" s="290">
        <v>32601</v>
      </c>
      <c r="J21" s="291">
        <v>95732</v>
      </c>
      <c r="K21" s="291">
        <v>2548474</v>
      </c>
      <c r="L21" s="291">
        <v>201649</v>
      </c>
      <c r="M21" s="291">
        <v>125405892</v>
      </c>
      <c r="N21" s="291">
        <v>11785906</v>
      </c>
      <c r="O21" s="291">
        <v>113619986</v>
      </c>
      <c r="P21" s="301">
        <v>0</v>
      </c>
    </row>
    <row r="22" spans="1:16" s="136" customFormat="1" ht="20.25" customHeight="1">
      <c r="A22" s="158">
        <v>25</v>
      </c>
      <c r="B22" s="290">
        <v>1581476372</v>
      </c>
      <c r="C22" s="302">
        <v>21191467</v>
      </c>
      <c r="D22" s="290">
        <v>30577600</v>
      </c>
      <c r="E22" s="290">
        <v>1403625295</v>
      </c>
      <c r="F22" s="290">
        <v>721533845</v>
      </c>
      <c r="G22" s="290">
        <v>274459352</v>
      </c>
      <c r="H22" s="290">
        <v>407632098</v>
      </c>
      <c r="I22" s="290">
        <v>32600</v>
      </c>
      <c r="J22" s="291">
        <v>95249</v>
      </c>
      <c r="K22" s="291">
        <v>2591602</v>
      </c>
      <c r="L22" s="291">
        <v>202253</v>
      </c>
      <c r="M22" s="291">
        <v>123160306</v>
      </c>
      <c r="N22" s="291">
        <v>11620423</v>
      </c>
      <c r="O22" s="291">
        <v>111539883</v>
      </c>
      <c r="P22" s="301">
        <v>0</v>
      </c>
    </row>
    <row r="23" spans="1:16" s="162" customFormat="1" ht="20.25" customHeight="1">
      <c r="A23" s="345">
        <v>26</v>
      </c>
      <c r="B23" s="305">
        <v>1573200544</v>
      </c>
      <c r="C23" s="304">
        <v>19977082</v>
      </c>
      <c r="D23" s="305">
        <v>29117660</v>
      </c>
      <c r="E23" s="305">
        <v>1398809251</v>
      </c>
      <c r="F23" s="305">
        <v>721357373</v>
      </c>
      <c r="G23" s="305">
        <v>272752753</v>
      </c>
      <c r="H23" s="305">
        <v>404699125</v>
      </c>
      <c r="I23" s="305">
        <v>32600</v>
      </c>
      <c r="J23" s="306">
        <v>87358</v>
      </c>
      <c r="K23" s="306">
        <v>2572902</v>
      </c>
      <c r="L23" s="306">
        <v>203683</v>
      </c>
      <c r="M23" s="306">
        <v>122400008</v>
      </c>
      <c r="N23" s="306">
        <v>11620854</v>
      </c>
      <c r="O23" s="306">
        <v>110779154</v>
      </c>
      <c r="P23" s="307">
        <v>0</v>
      </c>
    </row>
    <row r="24" spans="1:16" s="6" customFormat="1" ht="12.75" customHeight="1">
      <c r="A24" s="104" t="s">
        <v>243</v>
      </c>
      <c r="B24" s="9"/>
      <c r="C24" s="9"/>
      <c r="D24" s="9"/>
      <c r="E24" s="9"/>
      <c r="F24" s="9"/>
      <c r="G24" s="9"/>
      <c r="H24" s="9"/>
      <c r="J24" s="103"/>
      <c r="K24" s="103"/>
      <c r="L24" s="103"/>
      <c r="M24" s="308"/>
      <c r="N24" s="9"/>
      <c r="O24" s="103"/>
      <c r="P24" s="103"/>
    </row>
    <row r="25" ht="12">
      <c r="A25" s="6" t="s">
        <v>396</v>
      </c>
    </row>
  </sheetData>
  <mergeCells count="12">
    <mergeCell ref="A1:P1"/>
    <mergeCell ref="E4:E5"/>
    <mergeCell ref="I3:I5"/>
    <mergeCell ref="J3:J5"/>
    <mergeCell ref="H4:H5"/>
    <mergeCell ref="F4:G4"/>
    <mergeCell ref="M4:M5"/>
    <mergeCell ref="O4:O5"/>
    <mergeCell ref="P3:P5"/>
    <mergeCell ref="K3:K5"/>
    <mergeCell ref="L3:L5"/>
    <mergeCell ref="M3:O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8"/>
  <sheetViews>
    <sheetView view="pageBreakPreview" zoomScaleSheetLayoutView="100" workbookViewId="0" topLeftCell="A1">
      <selection activeCell="F21" sqref="F21"/>
    </sheetView>
  </sheetViews>
  <sheetFormatPr defaultColWidth="9.140625" defaultRowHeight="12"/>
  <cols>
    <col min="1" max="1" width="2.7109375" style="3" customWidth="1"/>
    <col min="2" max="2" width="12.140625" style="3" customWidth="1"/>
    <col min="3" max="3" width="6.7109375" style="3" customWidth="1"/>
    <col min="4" max="6" width="8.57421875" style="3" customWidth="1"/>
    <col min="7" max="7" width="6.7109375" style="3" customWidth="1"/>
    <col min="8" max="10" width="8.57421875" style="3" customWidth="1"/>
    <col min="11" max="11" width="6.7109375" style="3" customWidth="1"/>
    <col min="12" max="14" width="8.57421875" style="3" customWidth="1"/>
    <col min="15" max="15" width="6.7109375" style="3" customWidth="1"/>
    <col min="16" max="18" width="8.57421875" style="3" customWidth="1"/>
    <col min="19" max="19" width="7.7109375" style="3" customWidth="1"/>
    <col min="20" max="22" width="9.28125" style="3" customWidth="1"/>
    <col min="23" max="16384" width="9.140625" style="3" customWidth="1"/>
  </cols>
  <sheetData>
    <row r="1" spans="1:22" s="4" customFormat="1" ht="18.75" customHeight="1">
      <c r="A1" s="359" t="s">
        <v>393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6" customFormat="1" ht="15" customHeight="1" thickBot="1">
      <c r="A2" s="57" t="s">
        <v>146</v>
      </c>
      <c r="B2" s="57"/>
      <c r="C2" s="73"/>
      <c r="D2" s="73"/>
      <c r="E2" s="73"/>
      <c r="F2" s="73"/>
      <c r="G2" s="153"/>
      <c r="H2" s="154"/>
      <c r="I2" s="154"/>
      <c r="J2" s="154"/>
      <c r="K2" s="154"/>
      <c r="L2" s="5"/>
      <c r="M2" s="5"/>
      <c r="N2" s="5"/>
      <c r="O2" s="154"/>
      <c r="P2" s="154"/>
      <c r="Q2" s="154"/>
      <c r="R2" s="118"/>
      <c r="S2" s="154"/>
      <c r="T2" s="154"/>
      <c r="U2" s="154"/>
      <c r="V2" s="118" t="s">
        <v>51</v>
      </c>
    </row>
    <row r="3" spans="1:22" s="15" customFormat="1" ht="15.75" customHeight="1" thickTop="1">
      <c r="A3" s="390" t="s">
        <v>305</v>
      </c>
      <c r="B3" s="391"/>
      <c r="C3" s="376" t="s">
        <v>323</v>
      </c>
      <c r="D3" s="377"/>
      <c r="E3" s="377"/>
      <c r="F3" s="378"/>
      <c r="G3" s="376" t="s">
        <v>386</v>
      </c>
      <c r="H3" s="377"/>
      <c r="I3" s="377"/>
      <c r="J3" s="378"/>
      <c r="K3" s="379" t="s">
        <v>324</v>
      </c>
      <c r="L3" s="380"/>
      <c r="M3" s="380"/>
      <c r="N3" s="381"/>
      <c r="O3" s="379" t="s">
        <v>387</v>
      </c>
      <c r="P3" s="380"/>
      <c r="Q3" s="380"/>
      <c r="R3" s="381"/>
      <c r="S3" s="394" t="s">
        <v>388</v>
      </c>
      <c r="T3" s="395"/>
      <c r="U3" s="395"/>
      <c r="V3" s="395"/>
    </row>
    <row r="4" spans="1:22" s="15" customFormat="1" ht="15.75" customHeight="1">
      <c r="A4" s="392"/>
      <c r="B4" s="393"/>
      <c r="C4" s="374" t="s">
        <v>91</v>
      </c>
      <c r="D4" s="397" t="s">
        <v>89</v>
      </c>
      <c r="E4" s="398"/>
      <c r="F4" s="399"/>
      <c r="G4" s="387" t="s">
        <v>91</v>
      </c>
      <c r="H4" s="384" t="s">
        <v>87</v>
      </c>
      <c r="I4" s="385"/>
      <c r="J4" s="386"/>
      <c r="K4" s="387" t="s">
        <v>91</v>
      </c>
      <c r="L4" s="384" t="s">
        <v>87</v>
      </c>
      <c r="M4" s="385"/>
      <c r="N4" s="386"/>
      <c r="O4" s="387" t="s">
        <v>91</v>
      </c>
      <c r="P4" s="384" t="s">
        <v>89</v>
      </c>
      <c r="Q4" s="385"/>
      <c r="R4" s="386"/>
      <c r="S4" s="387" t="s">
        <v>91</v>
      </c>
      <c r="T4" s="384" t="s">
        <v>89</v>
      </c>
      <c r="U4" s="385"/>
      <c r="V4" s="385"/>
    </row>
    <row r="5" spans="1:22" s="15" customFormat="1" ht="15.75" customHeight="1">
      <c r="A5" s="392"/>
      <c r="B5" s="393"/>
      <c r="C5" s="389"/>
      <c r="D5" s="215" t="s">
        <v>338</v>
      </c>
      <c r="E5" s="215" t="s">
        <v>38</v>
      </c>
      <c r="F5" s="22" t="s">
        <v>90</v>
      </c>
      <c r="G5" s="388"/>
      <c r="H5" s="215" t="s">
        <v>338</v>
      </c>
      <c r="I5" s="24" t="s">
        <v>38</v>
      </c>
      <c r="J5" s="135" t="s">
        <v>90</v>
      </c>
      <c r="K5" s="388"/>
      <c r="L5" s="215" t="s">
        <v>338</v>
      </c>
      <c r="M5" s="24" t="s">
        <v>38</v>
      </c>
      <c r="N5" s="135" t="s">
        <v>90</v>
      </c>
      <c r="O5" s="388"/>
      <c r="P5" s="215" t="s">
        <v>338</v>
      </c>
      <c r="Q5" s="134" t="s">
        <v>38</v>
      </c>
      <c r="R5" s="135" t="s">
        <v>90</v>
      </c>
      <c r="S5" s="396"/>
      <c r="T5" s="215" t="s">
        <v>338</v>
      </c>
      <c r="U5" s="134" t="s">
        <v>38</v>
      </c>
      <c r="V5" s="134" t="s">
        <v>90</v>
      </c>
    </row>
    <row r="6" spans="1:22" s="10" customFormat="1" ht="24" customHeight="1">
      <c r="A6" s="382" t="s">
        <v>306</v>
      </c>
      <c r="B6" s="383"/>
      <c r="C6" s="139">
        <v>454</v>
      </c>
      <c r="D6" s="140">
        <v>299114.96</v>
      </c>
      <c r="E6" s="140">
        <v>181079.31</v>
      </c>
      <c r="F6" s="140">
        <v>118035.65</v>
      </c>
      <c r="G6" s="137">
        <v>526</v>
      </c>
      <c r="H6" s="138">
        <v>331827.88</v>
      </c>
      <c r="I6" s="138">
        <v>190423.45</v>
      </c>
      <c r="J6" s="138">
        <v>141404.43</v>
      </c>
      <c r="K6" s="137">
        <v>592</v>
      </c>
      <c r="L6" s="138">
        <v>396859.15</v>
      </c>
      <c r="M6" s="138">
        <v>217441.61</v>
      </c>
      <c r="N6" s="138">
        <v>179417.54</v>
      </c>
      <c r="O6" s="137">
        <v>561</v>
      </c>
      <c r="P6" s="138">
        <v>418880</v>
      </c>
      <c r="Q6" s="138">
        <v>208351</v>
      </c>
      <c r="R6" s="138">
        <v>210529</v>
      </c>
      <c r="S6" s="235">
        <v>785</v>
      </c>
      <c r="T6" s="236">
        <v>620284</v>
      </c>
      <c r="U6" s="236">
        <v>339124</v>
      </c>
      <c r="V6" s="236">
        <v>281160</v>
      </c>
    </row>
    <row r="7" spans="2:22" ht="20.25" customHeight="1">
      <c r="B7" s="309" t="s">
        <v>339</v>
      </c>
      <c r="C7" s="139">
        <v>139</v>
      </c>
      <c r="D7" s="140">
        <v>63693.37</v>
      </c>
      <c r="E7" s="140">
        <v>39507.06</v>
      </c>
      <c r="F7" s="140">
        <v>24186.31</v>
      </c>
      <c r="G7" s="141">
        <v>208</v>
      </c>
      <c r="H7" s="142">
        <v>114839.1</v>
      </c>
      <c r="I7" s="142">
        <v>73686.53</v>
      </c>
      <c r="J7" s="142">
        <v>41152.57</v>
      </c>
      <c r="K7" s="141">
        <v>207</v>
      </c>
      <c r="L7" s="142">
        <v>143456.46</v>
      </c>
      <c r="M7" s="142">
        <v>88704.46</v>
      </c>
      <c r="N7" s="142">
        <v>54752</v>
      </c>
      <c r="O7" s="139">
        <v>174</v>
      </c>
      <c r="P7" s="140">
        <v>142939</v>
      </c>
      <c r="Q7" s="140">
        <v>87114</v>
      </c>
      <c r="R7" s="140">
        <v>55825</v>
      </c>
      <c r="S7" s="237">
        <v>227</v>
      </c>
      <c r="T7" s="155">
        <v>209334</v>
      </c>
      <c r="U7" s="155">
        <v>149120</v>
      </c>
      <c r="V7" s="155">
        <v>60214</v>
      </c>
    </row>
    <row r="8" spans="2:22" ht="20.25" customHeight="1">
      <c r="B8" s="309" t="s">
        <v>340</v>
      </c>
      <c r="C8" s="139">
        <v>53</v>
      </c>
      <c r="D8" s="140">
        <v>33521.24</v>
      </c>
      <c r="E8" s="140">
        <v>25065.24</v>
      </c>
      <c r="F8" s="140">
        <v>8456</v>
      </c>
      <c r="G8" s="141">
        <v>47</v>
      </c>
      <c r="H8" s="142">
        <v>30012.59</v>
      </c>
      <c r="I8" s="142">
        <v>23296</v>
      </c>
      <c r="J8" s="142">
        <v>6716.59</v>
      </c>
      <c r="K8" s="141">
        <v>68</v>
      </c>
      <c r="L8" s="142">
        <v>32862</v>
      </c>
      <c r="M8" s="142">
        <v>18549</v>
      </c>
      <c r="N8" s="142">
        <v>14313</v>
      </c>
      <c r="O8" s="139">
        <v>61</v>
      </c>
      <c r="P8" s="140">
        <v>46742</v>
      </c>
      <c r="Q8" s="140">
        <v>29815</v>
      </c>
      <c r="R8" s="140">
        <v>16927</v>
      </c>
      <c r="S8" s="237">
        <v>106</v>
      </c>
      <c r="T8" s="155">
        <v>44693</v>
      </c>
      <c r="U8" s="155">
        <v>26075</v>
      </c>
      <c r="V8" s="155">
        <v>18618</v>
      </c>
    </row>
    <row r="9" spans="2:22" ht="20.25" customHeight="1">
      <c r="B9" s="309" t="s">
        <v>341</v>
      </c>
      <c r="C9" s="139">
        <v>8</v>
      </c>
      <c r="D9" s="140">
        <v>12754</v>
      </c>
      <c r="E9" s="140">
        <v>33</v>
      </c>
      <c r="F9" s="140">
        <v>12721</v>
      </c>
      <c r="G9" s="141">
        <v>13</v>
      </c>
      <c r="H9" s="142">
        <v>5600.91</v>
      </c>
      <c r="I9" s="142">
        <v>1570</v>
      </c>
      <c r="J9" s="142">
        <v>4030.91</v>
      </c>
      <c r="K9" s="141">
        <v>7</v>
      </c>
      <c r="L9" s="142">
        <v>2393</v>
      </c>
      <c r="M9" s="142">
        <v>211</v>
      </c>
      <c r="N9" s="142">
        <v>2182</v>
      </c>
      <c r="O9" s="139">
        <v>7</v>
      </c>
      <c r="P9" s="140">
        <v>4095</v>
      </c>
      <c r="Q9" s="140">
        <v>2516</v>
      </c>
      <c r="R9" s="140">
        <v>1579</v>
      </c>
      <c r="S9" s="237">
        <v>6</v>
      </c>
      <c r="T9" s="155">
        <v>1398</v>
      </c>
      <c r="U9" s="155">
        <v>609</v>
      </c>
      <c r="V9" s="155">
        <v>789</v>
      </c>
    </row>
    <row r="10" spans="2:22" ht="20.25" customHeight="1">
      <c r="B10" s="309" t="s">
        <v>342</v>
      </c>
      <c r="C10" s="139">
        <v>12</v>
      </c>
      <c r="D10" s="140">
        <v>3995</v>
      </c>
      <c r="E10" s="140">
        <v>3218</v>
      </c>
      <c r="F10" s="140">
        <v>777</v>
      </c>
      <c r="G10" s="141">
        <v>19</v>
      </c>
      <c r="H10" s="142">
        <v>12221</v>
      </c>
      <c r="I10" s="142">
        <v>9308</v>
      </c>
      <c r="J10" s="142">
        <v>2913</v>
      </c>
      <c r="K10" s="141">
        <v>29</v>
      </c>
      <c r="L10" s="142">
        <v>12852.91</v>
      </c>
      <c r="M10" s="142">
        <v>6063.91</v>
      </c>
      <c r="N10" s="142">
        <v>6789</v>
      </c>
      <c r="O10" s="139">
        <v>30</v>
      </c>
      <c r="P10" s="140">
        <v>16738</v>
      </c>
      <c r="Q10" s="140">
        <v>11181</v>
      </c>
      <c r="R10" s="140">
        <v>5556</v>
      </c>
      <c r="S10" s="237">
        <v>28</v>
      </c>
      <c r="T10" s="155">
        <v>19889</v>
      </c>
      <c r="U10" s="155">
        <v>5607</v>
      </c>
      <c r="V10" s="155">
        <v>14282</v>
      </c>
    </row>
    <row r="11" spans="2:22" ht="20.25" customHeight="1">
      <c r="B11" s="309" t="s">
        <v>343</v>
      </c>
      <c r="C11" s="139">
        <v>29</v>
      </c>
      <c r="D11" s="140">
        <v>38388.19</v>
      </c>
      <c r="E11" s="140">
        <v>21391</v>
      </c>
      <c r="F11" s="140">
        <v>16997.19</v>
      </c>
      <c r="G11" s="141">
        <v>40</v>
      </c>
      <c r="H11" s="142">
        <v>41705</v>
      </c>
      <c r="I11" s="142">
        <v>24703</v>
      </c>
      <c r="J11" s="142">
        <v>17002</v>
      </c>
      <c r="K11" s="141">
        <v>34</v>
      </c>
      <c r="L11" s="142">
        <v>22228.75</v>
      </c>
      <c r="M11" s="142">
        <v>13717</v>
      </c>
      <c r="N11" s="142">
        <v>8511.75</v>
      </c>
      <c r="O11" s="139">
        <v>36</v>
      </c>
      <c r="P11" s="140">
        <v>28943</v>
      </c>
      <c r="Q11" s="140">
        <v>9131</v>
      </c>
      <c r="R11" s="140">
        <v>19812</v>
      </c>
      <c r="S11" s="237">
        <v>68</v>
      </c>
      <c r="T11" s="155">
        <v>84658</v>
      </c>
      <c r="U11" s="155">
        <v>51532</v>
      </c>
      <c r="V11" s="155">
        <v>33126</v>
      </c>
    </row>
    <row r="12" spans="2:22" ht="20.25" customHeight="1">
      <c r="B12" s="309" t="s">
        <v>344</v>
      </c>
      <c r="C12" s="139">
        <v>44</v>
      </c>
      <c r="D12" s="140">
        <v>18039.63</v>
      </c>
      <c r="E12" s="140">
        <v>10934</v>
      </c>
      <c r="F12" s="140">
        <v>7105.63</v>
      </c>
      <c r="G12" s="141">
        <v>32</v>
      </c>
      <c r="H12" s="142">
        <v>17367</v>
      </c>
      <c r="I12" s="142">
        <v>11756</v>
      </c>
      <c r="J12" s="142">
        <v>5611</v>
      </c>
      <c r="K12" s="141">
        <v>50</v>
      </c>
      <c r="L12" s="142">
        <v>31997.79</v>
      </c>
      <c r="M12" s="142">
        <v>20078</v>
      </c>
      <c r="N12" s="142">
        <v>11919.79</v>
      </c>
      <c r="O12" s="139">
        <v>35</v>
      </c>
      <c r="P12" s="140">
        <v>15737</v>
      </c>
      <c r="Q12" s="140">
        <v>9964</v>
      </c>
      <c r="R12" s="140">
        <v>5773</v>
      </c>
      <c r="S12" s="237">
        <v>68</v>
      </c>
      <c r="T12" s="155">
        <v>52890</v>
      </c>
      <c r="U12" s="155">
        <v>28648</v>
      </c>
      <c r="V12" s="155">
        <v>24242</v>
      </c>
    </row>
    <row r="13" spans="2:22" ht="20.25" customHeight="1">
      <c r="B13" s="309" t="s">
        <v>137</v>
      </c>
      <c r="C13" s="139">
        <v>16</v>
      </c>
      <c r="D13" s="140">
        <v>8853.3</v>
      </c>
      <c r="E13" s="140">
        <v>5151</v>
      </c>
      <c r="F13" s="140">
        <v>3702.3</v>
      </c>
      <c r="G13" s="141">
        <v>11</v>
      </c>
      <c r="H13" s="142">
        <v>5956</v>
      </c>
      <c r="I13" s="142">
        <v>4473</v>
      </c>
      <c r="J13" s="142">
        <v>1483</v>
      </c>
      <c r="K13" s="141">
        <v>25</v>
      </c>
      <c r="L13" s="142">
        <v>18330</v>
      </c>
      <c r="M13" s="142">
        <v>9677</v>
      </c>
      <c r="N13" s="142">
        <v>8653</v>
      </c>
      <c r="O13" s="139">
        <v>24</v>
      </c>
      <c r="P13" s="140">
        <v>25472</v>
      </c>
      <c r="Q13" s="140">
        <v>2776</v>
      </c>
      <c r="R13" s="140">
        <v>22696</v>
      </c>
      <c r="S13" s="237">
        <v>21</v>
      </c>
      <c r="T13" s="155">
        <v>22396</v>
      </c>
      <c r="U13" s="155">
        <v>4895</v>
      </c>
      <c r="V13" s="155">
        <v>17501</v>
      </c>
    </row>
    <row r="14" spans="2:22" ht="20.25" customHeight="1">
      <c r="B14" s="309" t="s">
        <v>138</v>
      </c>
      <c r="C14" s="139">
        <v>75</v>
      </c>
      <c r="D14" s="140">
        <v>37428.23</v>
      </c>
      <c r="E14" s="140">
        <v>20873.65</v>
      </c>
      <c r="F14" s="140">
        <v>16554.57</v>
      </c>
      <c r="G14" s="141">
        <v>79</v>
      </c>
      <c r="H14" s="142">
        <v>35126.72</v>
      </c>
      <c r="I14" s="142">
        <v>10172</v>
      </c>
      <c r="J14" s="142">
        <v>24954.72</v>
      </c>
      <c r="K14" s="141">
        <v>73</v>
      </c>
      <c r="L14" s="142">
        <v>50475.24</v>
      </c>
      <c r="M14" s="142">
        <v>26723.24</v>
      </c>
      <c r="N14" s="142">
        <v>23752</v>
      </c>
      <c r="O14" s="139">
        <v>71</v>
      </c>
      <c r="P14" s="140">
        <v>42440</v>
      </c>
      <c r="Q14" s="140">
        <v>15868</v>
      </c>
      <c r="R14" s="140">
        <v>26572</v>
      </c>
      <c r="S14" s="237">
        <v>95</v>
      </c>
      <c r="T14" s="155">
        <v>55075</v>
      </c>
      <c r="U14" s="155">
        <v>21796</v>
      </c>
      <c r="V14" s="155">
        <v>33279</v>
      </c>
    </row>
    <row r="15" spans="2:22" ht="20.25" customHeight="1">
      <c r="B15" s="309" t="s">
        <v>139</v>
      </c>
      <c r="C15" s="139">
        <v>18</v>
      </c>
      <c r="D15" s="140">
        <v>30142.65</v>
      </c>
      <c r="E15" s="140">
        <v>23986</v>
      </c>
      <c r="F15" s="140">
        <v>6156.65</v>
      </c>
      <c r="G15" s="141">
        <v>30</v>
      </c>
      <c r="H15" s="142">
        <v>24598.64</v>
      </c>
      <c r="I15" s="142">
        <v>13909</v>
      </c>
      <c r="J15" s="142">
        <v>10689.64</v>
      </c>
      <c r="K15" s="141">
        <v>28</v>
      </c>
      <c r="L15" s="142">
        <v>21047</v>
      </c>
      <c r="M15" s="142">
        <v>6837</v>
      </c>
      <c r="N15" s="142">
        <v>14210</v>
      </c>
      <c r="O15" s="139">
        <v>42</v>
      </c>
      <c r="P15" s="140">
        <v>36560</v>
      </c>
      <c r="Q15" s="140">
        <v>13533</v>
      </c>
      <c r="R15" s="140">
        <v>23027</v>
      </c>
      <c r="S15" s="237">
        <v>46</v>
      </c>
      <c r="T15" s="155">
        <v>44519</v>
      </c>
      <c r="U15" s="155">
        <v>6171</v>
      </c>
      <c r="V15" s="155">
        <v>38348</v>
      </c>
    </row>
    <row r="16" spans="2:22" ht="20.25" customHeight="1">
      <c r="B16" s="309" t="s">
        <v>140</v>
      </c>
      <c r="C16" s="139">
        <v>29</v>
      </c>
      <c r="D16" s="140">
        <v>24608</v>
      </c>
      <c r="E16" s="140">
        <v>20045</v>
      </c>
      <c r="F16" s="140">
        <v>4563</v>
      </c>
      <c r="G16" s="141">
        <v>24</v>
      </c>
      <c r="H16" s="142">
        <v>22856.71</v>
      </c>
      <c r="I16" s="142">
        <v>6345.71</v>
      </c>
      <c r="J16" s="142">
        <v>16511</v>
      </c>
      <c r="K16" s="141">
        <v>35</v>
      </c>
      <c r="L16" s="142">
        <v>35691</v>
      </c>
      <c r="M16" s="142">
        <v>16038</v>
      </c>
      <c r="N16" s="142">
        <v>19653</v>
      </c>
      <c r="O16" s="139">
        <v>36</v>
      </c>
      <c r="P16" s="140">
        <v>29903</v>
      </c>
      <c r="Q16" s="140">
        <v>12971</v>
      </c>
      <c r="R16" s="140">
        <v>16932</v>
      </c>
      <c r="S16" s="237">
        <v>56</v>
      </c>
      <c r="T16" s="155">
        <v>44056</v>
      </c>
      <c r="U16" s="155">
        <v>21356</v>
      </c>
      <c r="V16" s="155">
        <v>22700</v>
      </c>
    </row>
    <row r="17" spans="2:22" ht="20.25" customHeight="1">
      <c r="B17" s="310" t="s">
        <v>200</v>
      </c>
      <c r="C17" s="274">
        <v>31</v>
      </c>
      <c r="D17" s="273">
        <v>27691.35</v>
      </c>
      <c r="E17" s="273">
        <v>10875.35</v>
      </c>
      <c r="F17" s="273">
        <v>16816</v>
      </c>
      <c r="G17" s="141">
        <v>23</v>
      </c>
      <c r="H17" s="273">
        <v>21544.21</v>
      </c>
      <c r="I17" s="273">
        <v>11204.21</v>
      </c>
      <c r="J17" s="273">
        <v>10340</v>
      </c>
      <c r="K17" s="254">
        <v>36</v>
      </c>
      <c r="L17" s="255">
        <v>25525</v>
      </c>
      <c r="M17" s="255">
        <v>10843</v>
      </c>
      <c r="N17" s="255">
        <v>14682</v>
      </c>
      <c r="O17" s="217">
        <v>45</v>
      </c>
      <c r="P17" s="218">
        <v>29313</v>
      </c>
      <c r="Q17" s="218">
        <v>13482</v>
      </c>
      <c r="R17" s="218">
        <v>15831</v>
      </c>
      <c r="S17" s="238">
        <v>64</v>
      </c>
      <c r="T17" s="239">
        <v>41376</v>
      </c>
      <c r="U17" s="239">
        <v>23315</v>
      </c>
      <c r="V17" s="239">
        <v>18061</v>
      </c>
    </row>
    <row r="18" spans="1:22" s="175" customFormat="1" ht="12.75" customHeight="1">
      <c r="A18" s="248"/>
      <c r="B18" s="249"/>
      <c r="C18" s="249"/>
      <c r="D18" s="249"/>
      <c r="E18" s="248" t="s">
        <v>206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</row>
  </sheetData>
  <mergeCells count="18">
    <mergeCell ref="A1:V1"/>
    <mergeCell ref="O3:R3"/>
    <mergeCell ref="S3:V3"/>
    <mergeCell ref="O4:O5"/>
    <mergeCell ref="P4:R4"/>
    <mergeCell ref="S4:S5"/>
    <mergeCell ref="T4:V4"/>
    <mergeCell ref="L4:N4"/>
    <mergeCell ref="K4:K5"/>
    <mergeCell ref="D4:F4"/>
    <mergeCell ref="C3:F3"/>
    <mergeCell ref="K3:N3"/>
    <mergeCell ref="A6:B6"/>
    <mergeCell ref="H4:J4"/>
    <mergeCell ref="G4:G5"/>
    <mergeCell ref="G3:J3"/>
    <mergeCell ref="C4:C5"/>
    <mergeCell ref="A3:B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V21"/>
  <sheetViews>
    <sheetView view="pageBreakPreview" zoomScaleSheetLayoutView="100" workbookViewId="0" topLeftCell="A1">
      <selection activeCell="A1" sqref="A1:V1"/>
    </sheetView>
  </sheetViews>
  <sheetFormatPr defaultColWidth="10.28125" defaultRowHeight="12"/>
  <cols>
    <col min="1" max="4" width="10.28125" style="175" customWidth="1"/>
    <col min="5" max="7" width="9.7109375" style="175" customWidth="1"/>
    <col min="8" max="9" width="8.421875" style="175" customWidth="1"/>
    <col min="10" max="10" width="8.28125" style="175" customWidth="1"/>
    <col min="11" max="11" width="7.57421875" style="175" customWidth="1"/>
    <col min="12" max="13" width="7.421875" style="175" customWidth="1"/>
    <col min="14" max="14" width="9.00390625" style="175" customWidth="1"/>
    <col min="15" max="17" width="7.8515625" style="175" customWidth="1"/>
    <col min="18" max="18" width="7.140625" style="175" customWidth="1"/>
    <col min="19" max="19" width="7.8515625" style="175" customWidth="1"/>
    <col min="20" max="20" width="9.7109375" style="175" customWidth="1"/>
    <col min="21" max="22" width="7.8515625" style="175" customWidth="1"/>
    <col min="23" max="16384" width="10.28125" style="175" customWidth="1"/>
  </cols>
  <sheetData>
    <row r="1" spans="1:22" s="4" customFormat="1" ht="18.75" customHeight="1">
      <c r="A1" s="400" t="s">
        <v>394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2" s="6" customFormat="1" ht="15" customHeight="1" thickBot="1">
      <c r="A2" s="74" t="s">
        <v>146</v>
      </c>
      <c r="B2" s="74"/>
      <c r="C2" s="74"/>
      <c r="D2" s="74"/>
      <c r="E2" s="74"/>
      <c r="F2" s="74"/>
      <c r="G2" s="74"/>
      <c r="H2" s="74"/>
      <c r="I2" s="74"/>
      <c r="J2" s="74"/>
      <c r="K2" s="67"/>
      <c r="L2" s="67"/>
      <c r="M2" s="67"/>
      <c r="N2" s="67"/>
      <c r="O2" s="67"/>
      <c r="P2" s="67"/>
      <c r="Q2" s="67"/>
      <c r="R2" s="67"/>
      <c r="S2" s="67"/>
      <c r="T2" s="67"/>
      <c r="U2" s="73"/>
      <c r="V2" s="72" t="s">
        <v>51</v>
      </c>
    </row>
    <row r="3" spans="1:22" s="3" customFormat="1" ht="21" customHeight="1" thickTop="1">
      <c r="A3" s="410" t="s">
        <v>313</v>
      </c>
      <c r="B3" s="404" t="s">
        <v>306</v>
      </c>
      <c r="C3" s="412"/>
      <c r="D3" s="413"/>
      <c r="E3" s="404" t="s">
        <v>307</v>
      </c>
      <c r="F3" s="405"/>
      <c r="G3" s="406"/>
      <c r="H3" s="404" t="s">
        <v>308</v>
      </c>
      <c r="I3" s="405"/>
      <c r="J3" s="406"/>
      <c r="K3" s="407" t="s">
        <v>309</v>
      </c>
      <c r="L3" s="408"/>
      <c r="M3" s="409"/>
      <c r="N3" s="401" t="s">
        <v>310</v>
      </c>
      <c r="O3" s="402"/>
      <c r="P3" s="403"/>
      <c r="Q3" s="404" t="s">
        <v>311</v>
      </c>
      <c r="R3" s="405"/>
      <c r="S3" s="406"/>
      <c r="T3" s="404" t="s">
        <v>312</v>
      </c>
      <c r="U3" s="405"/>
      <c r="V3" s="405"/>
    </row>
    <row r="4" spans="1:22" s="3" customFormat="1" ht="21" customHeight="1">
      <c r="A4" s="411"/>
      <c r="B4" s="325" t="s">
        <v>40</v>
      </c>
      <c r="C4" s="326" t="s">
        <v>38</v>
      </c>
      <c r="D4" s="327" t="s">
        <v>39</v>
      </c>
      <c r="E4" s="326" t="s">
        <v>40</v>
      </c>
      <c r="F4" s="327" t="s">
        <v>38</v>
      </c>
      <c r="G4" s="326" t="s">
        <v>39</v>
      </c>
      <c r="H4" s="325" t="s">
        <v>40</v>
      </c>
      <c r="I4" s="326" t="s">
        <v>38</v>
      </c>
      <c r="J4" s="328" t="s">
        <v>39</v>
      </c>
      <c r="K4" s="325" t="s">
        <v>40</v>
      </c>
      <c r="L4" s="326" t="s">
        <v>38</v>
      </c>
      <c r="M4" s="327" t="s">
        <v>39</v>
      </c>
      <c r="N4" s="325" t="s">
        <v>40</v>
      </c>
      <c r="O4" s="326" t="s">
        <v>38</v>
      </c>
      <c r="P4" s="327" t="s">
        <v>39</v>
      </c>
      <c r="Q4" s="325" t="s">
        <v>40</v>
      </c>
      <c r="R4" s="326" t="s">
        <v>38</v>
      </c>
      <c r="S4" s="327" t="s">
        <v>39</v>
      </c>
      <c r="T4" s="325" t="s">
        <v>40</v>
      </c>
      <c r="U4" s="326" t="s">
        <v>38</v>
      </c>
      <c r="V4" s="327" t="s">
        <v>39</v>
      </c>
    </row>
    <row r="5" spans="1:22" s="10" customFormat="1" ht="21" customHeight="1">
      <c r="A5" s="165"/>
      <c r="B5" s="166"/>
      <c r="C5" s="165"/>
      <c r="D5" s="165"/>
      <c r="E5" s="167"/>
      <c r="F5" s="167"/>
      <c r="G5" s="168"/>
      <c r="H5" s="168"/>
      <c r="I5" s="169"/>
      <c r="J5" s="170" t="s">
        <v>45</v>
      </c>
      <c r="K5" s="171" t="s">
        <v>46</v>
      </c>
      <c r="L5" s="168"/>
      <c r="M5" s="172"/>
      <c r="N5" s="172"/>
      <c r="O5" s="172"/>
      <c r="P5" s="172"/>
      <c r="Q5" s="172"/>
      <c r="R5" s="172"/>
      <c r="S5" s="172"/>
      <c r="T5" s="172"/>
      <c r="U5" s="173"/>
      <c r="V5" s="173"/>
    </row>
    <row r="6" spans="1:22" s="15" customFormat="1" ht="21" customHeight="1">
      <c r="A6" s="346" t="s">
        <v>390</v>
      </c>
      <c r="B6" s="143">
        <v>58258.23</v>
      </c>
      <c r="C6" s="142">
        <v>39988.98</v>
      </c>
      <c r="D6" s="142">
        <v>18269.25</v>
      </c>
      <c r="E6" s="142">
        <v>34749.23</v>
      </c>
      <c r="F6" s="142">
        <v>20685.98</v>
      </c>
      <c r="G6" s="142">
        <v>14063.25</v>
      </c>
      <c r="H6" s="133">
        <v>0</v>
      </c>
      <c r="I6" s="133">
        <v>0</v>
      </c>
      <c r="J6" s="133">
        <v>0</v>
      </c>
      <c r="K6" s="133">
        <v>0</v>
      </c>
      <c r="L6" s="133">
        <v>0</v>
      </c>
      <c r="M6" s="133">
        <v>0</v>
      </c>
      <c r="N6" s="142">
        <v>369</v>
      </c>
      <c r="O6" s="133">
        <v>0</v>
      </c>
      <c r="P6" s="142">
        <v>369</v>
      </c>
      <c r="Q6" s="142">
        <v>4516</v>
      </c>
      <c r="R6" s="142">
        <v>4158</v>
      </c>
      <c r="S6" s="142">
        <v>358</v>
      </c>
      <c r="T6" s="142">
        <v>18624</v>
      </c>
      <c r="U6" s="142">
        <v>15145</v>
      </c>
      <c r="V6" s="142">
        <v>3479</v>
      </c>
    </row>
    <row r="7" spans="1:22" s="136" customFormat="1" ht="21" customHeight="1">
      <c r="A7" s="144">
        <v>22</v>
      </c>
      <c r="B7" s="143">
        <v>84252</v>
      </c>
      <c r="C7" s="142">
        <v>53263</v>
      </c>
      <c r="D7" s="142">
        <v>30989</v>
      </c>
      <c r="E7" s="142">
        <v>37606</v>
      </c>
      <c r="F7" s="142">
        <v>24894</v>
      </c>
      <c r="G7" s="142">
        <v>12712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42">
        <v>871</v>
      </c>
      <c r="O7" s="133">
        <v>247</v>
      </c>
      <c r="P7" s="142">
        <v>624</v>
      </c>
      <c r="Q7" s="142">
        <v>24232</v>
      </c>
      <c r="R7" s="142">
        <v>17882</v>
      </c>
      <c r="S7" s="142">
        <v>6350</v>
      </c>
      <c r="T7" s="142">
        <v>21813</v>
      </c>
      <c r="U7" s="142">
        <v>10510</v>
      </c>
      <c r="V7" s="142">
        <v>11303</v>
      </c>
    </row>
    <row r="8" spans="1:22" s="136" customFormat="1" ht="21" customHeight="1">
      <c r="A8" s="152" t="s">
        <v>228</v>
      </c>
      <c r="B8" s="143">
        <v>75526</v>
      </c>
      <c r="C8" s="142">
        <v>45948</v>
      </c>
      <c r="D8" s="142">
        <v>29578</v>
      </c>
      <c r="E8" s="142">
        <v>33780</v>
      </c>
      <c r="F8" s="142">
        <v>22215</v>
      </c>
      <c r="G8" s="142">
        <v>11565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42">
        <v>871</v>
      </c>
      <c r="O8" s="142">
        <v>247</v>
      </c>
      <c r="P8" s="142">
        <v>624</v>
      </c>
      <c r="Q8" s="142">
        <v>19596</v>
      </c>
      <c r="R8" s="142">
        <v>13246</v>
      </c>
      <c r="S8" s="142">
        <v>6350</v>
      </c>
      <c r="T8" s="142">
        <v>21549</v>
      </c>
      <c r="U8" s="142">
        <v>10510</v>
      </c>
      <c r="V8" s="142">
        <v>11039</v>
      </c>
    </row>
    <row r="9" spans="1:22" s="136" customFormat="1" ht="21" customHeight="1">
      <c r="A9" s="152" t="s">
        <v>229</v>
      </c>
      <c r="B9" s="146">
        <v>8726</v>
      </c>
      <c r="C9" s="147">
        <v>7315</v>
      </c>
      <c r="D9" s="147">
        <v>1411</v>
      </c>
      <c r="E9" s="147">
        <v>3826</v>
      </c>
      <c r="F9" s="147">
        <v>2679</v>
      </c>
      <c r="G9" s="147">
        <v>1147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4636</v>
      </c>
      <c r="R9" s="133">
        <v>4636</v>
      </c>
      <c r="S9" s="133">
        <v>0</v>
      </c>
      <c r="T9" s="147">
        <v>264</v>
      </c>
      <c r="U9" s="133">
        <v>0</v>
      </c>
      <c r="V9" s="133">
        <v>264</v>
      </c>
    </row>
    <row r="10" spans="1:22" s="136" customFormat="1" ht="21" customHeight="1">
      <c r="A10" s="144">
        <v>23</v>
      </c>
      <c r="B10" s="143">
        <v>92485.24</v>
      </c>
      <c r="C10" s="142">
        <v>48547.24</v>
      </c>
      <c r="D10" s="142">
        <v>43938</v>
      </c>
      <c r="E10" s="142">
        <v>50224.24</v>
      </c>
      <c r="F10" s="142">
        <v>27488.24</v>
      </c>
      <c r="G10" s="142">
        <v>22736</v>
      </c>
      <c r="H10" s="133">
        <v>0</v>
      </c>
      <c r="I10" s="133">
        <v>0</v>
      </c>
      <c r="J10" s="133">
        <v>0</v>
      </c>
      <c r="K10" s="133">
        <v>492</v>
      </c>
      <c r="L10" s="133">
        <v>0</v>
      </c>
      <c r="M10" s="133">
        <v>492</v>
      </c>
      <c r="N10" s="142">
        <v>545</v>
      </c>
      <c r="O10" s="133">
        <v>545</v>
      </c>
      <c r="P10" s="133">
        <v>0</v>
      </c>
      <c r="Q10" s="142">
        <v>30426.91</v>
      </c>
      <c r="R10" s="142">
        <v>13176.91</v>
      </c>
      <c r="S10" s="142">
        <v>17250</v>
      </c>
      <c r="T10" s="142">
        <v>10797</v>
      </c>
      <c r="U10" s="142">
        <v>7337</v>
      </c>
      <c r="V10" s="142">
        <v>3460</v>
      </c>
    </row>
    <row r="11" spans="1:22" s="136" customFormat="1" ht="21" customHeight="1">
      <c r="A11" s="144">
        <v>24</v>
      </c>
      <c r="B11" s="143">
        <v>98407</v>
      </c>
      <c r="C11" s="142">
        <v>44888</v>
      </c>
      <c r="D11" s="142">
        <v>53519</v>
      </c>
      <c r="E11" s="142">
        <v>42000</v>
      </c>
      <c r="F11" s="142">
        <v>18313</v>
      </c>
      <c r="G11" s="142">
        <v>23687</v>
      </c>
      <c r="H11" s="133">
        <v>1000</v>
      </c>
      <c r="I11" s="133">
        <v>0</v>
      </c>
      <c r="J11" s="133">
        <v>1000</v>
      </c>
      <c r="K11" s="133">
        <v>6136</v>
      </c>
      <c r="L11" s="133">
        <v>0</v>
      </c>
      <c r="M11" s="133">
        <v>6136</v>
      </c>
      <c r="N11" s="142">
        <v>13449</v>
      </c>
      <c r="O11" s="133">
        <v>5094</v>
      </c>
      <c r="P11" s="133">
        <v>8355</v>
      </c>
      <c r="Q11" s="142">
        <v>20153</v>
      </c>
      <c r="R11" s="142">
        <v>8097</v>
      </c>
      <c r="S11" s="142">
        <v>12056</v>
      </c>
      <c r="T11" s="142">
        <v>15669</v>
      </c>
      <c r="U11" s="142">
        <v>13384</v>
      </c>
      <c r="V11" s="142">
        <v>2285</v>
      </c>
    </row>
    <row r="12" spans="1:22" s="136" customFormat="1" ht="21" customHeight="1">
      <c r="A12" s="145">
        <v>25</v>
      </c>
      <c r="B12" s="240">
        <v>134481</v>
      </c>
      <c r="C12" s="163">
        <v>70421</v>
      </c>
      <c r="D12" s="163">
        <v>64060</v>
      </c>
      <c r="E12" s="163">
        <v>64738</v>
      </c>
      <c r="F12" s="163">
        <v>41439</v>
      </c>
      <c r="G12" s="163">
        <v>23299</v>
      </c>
      <c r="H12" s="241">
        <v>5072</v>
      </c>
      <c r="I12" s="241">
        <v>1149</v>
      </c>
      <c r="J12" s="241">
        <v>3923</v>
      </c>
      <c r="K12" s="241">
        <v>0</v>
      </c>
      <c r="L12" s="241">
        <v>0</v>
      </c>
      <c r="M12" s="241">
        <v>0</v>
      </c>
      <c r="N12" s="163">
        <v>22732</v>
      </c>
      <c r="O12" s="241">
        <v>12315</v>
      </c>
      <c r="P12" s="241">
        <v>10417</v>
      </c>
      <c r="Q12" s="163">
        <v>22749</v>
      </c>
      <c r="R12" s="163">
        <v>5828</v>
      </c>
      <c r="S12" s="163">
        <v>16921</v>
      </c>
      <c r="T12" s="163">
        <v>19190</v>
      </c>
      <c r="U12" s="163">
        <v>9690</v>
      </c>
      <c r="V12" s="163">
        <v>9500</v>
      </c>
    </row>
    <row r="13" spans="1:22" s="132" customFormat="1" ht="21" customHeight="1">
      <c r="A13" s="242"/>
      <c r="B13" s="243"/>
      <c r="C13" s="244"/>
      <c r="D13" s="244"/>
      <c r="E13" s="244"/>
      <c r="F13" s="244"/>
      <c r="G13" s="245"/>
      <c r="H13" s="245"/>
      <c r="I13" s="169"/>
      <c r="J13" s="170" t="s">
        <v>45</v>
      </c>
      <c r="K13" s="246" t="s">
        <v>47</v>
      </c>
      <c r="L13" s="245"/>
      <c r="M13" s="245"/>
      <c r="N13" s="244"/>
      <c r="O13" s="244"/>
      <c r="P13" s="244"/>
      <c r="Q13" s="244"/>
      <c r="R13" s="244"/>
      <c r="S13" s="244"/>
      <c r="T13" s="244"/>
      <c r="U13" s="245"/>
      <c r="V13" s="245"/>
    </row>
    <row r="14" spans="1:22" s="15" customFormat="1" ht="21" customHeight="1">
      <c r="A14" s="346" t="s">
        <v>390</v>
      </c>
      <c r="B14" s="146">
        <v>240856.73</v>
      </c>
      <c r="C14" s="147">
        <v>141090.33</v>
      </c>
      <c r="D14" s="147">
        <v>99766.4</v>
      </c>
      <c r="E14" s="147">
        <v>83851.59</v>
      </c>
      <c r="F14" s="147">
        <v>43861.19</v>
      </c>
      <c r="G14" s="147">
        <v>39990.4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>
        <v>0</v>
      </c>
      <c r="N14" s="147">
        <v>28738.94</v>
      </c>
      <c r="O14" s="147">
        <v>14783.94</v>
      </c>
      <c r="P14" s="147">
        <v>13955</v>
      </c>
      <c r="Q14" s="147">
        <v>19301</v>
      </c>
      <c r="R14" s="147">
        <v>18830</v>
      </c>
      <c r="S14" s="147">
        <v>471</v>
      </c>
      <c r="T14" s="147">
        <v>108965.2</v>
      </c>
      <c r="U14" s="147">
        <v>63615.2</v>
      </c>
      <c r="V14" s="147">
        <v>45350</v>
      </c>
    </row>
    <row r="15" spans="1:22" s="136" customFormat="1" ht="21" customHeight="1">
      <c r="A15" s="144">
        <v>22</v>
      </c>
      <c r="B15" s="146">
        <v>247573.35</v>
      </c>
      <c r="C15" s="147">
        <v>137159</v>
      </c>
      <c r="D15" s="147">
        <v>110414.35</v>
      </c>
      <c r="E15" s="147">
        <v>104650.09</v>
      </c>
      <c r="F15" s="147">
        <v>49113.49</v>
      </c>
      <c r="G15" s="147">
        <v>55536.6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47">
        <v>36432</v>
      </c>
      <c r="O15" s="147">
        <v>27224</v>
      </c>
      <c r="P15" s="147">
        <v>9208</v>
      </c>
      <c r="Q15" s="147">
        <v>2186</v>
      </c>
      <c r="R15" s="147">
        <v>1051</v>
      </c>
      <c r="S15" s="147">
        <v>1135</v>
      </c>
      <c r="T15" s="147">
        <v>104151.83</v>
      </c>
      <c r="U15" s="147">
        <v>59771.75</v>
      </c>
      <c r="V15" s="147">
        <v>44380.08</v>
      </c>
    </row>
    <row r="16" spans="1:22" s="136" customFormat="1" ht="21" customHeight="1">
      <c r="A16" s="152" t="s">
        <v>228</v>
      </c>
      <c r="B16" s="146">
        <v>234755.35</v>
      </c>
      <c r="C16" s="147">
        <v>133270</v>
      </c>
      <c r="D16" s="147">
        <v>101485.35</v>
      </c>
      <c r="E16" s="147">
        <v>100612.09</v>
      </c>
      <c r="F16" s="147">
        <v>47067.49</v>
      </c>
      <c r="G16" s="147">
        <v>53544.6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47">
        <v>36432</v>
      </c>
      <c r="O16" s="147">
        <v>27224</v>
      </c>
      <c r="P16" s="147">
        <v>9208</v>
      </c>
      <c r="Q16" s="147">
        <v>2186</v>
      </c>
      <c r="R16" s="147">
        <v>1051</v>
      </c>
      <c r="S16" s="147">
        <v>1135</v>
      </c>
      <c r="T16" s="147">
        <v>95371.83</v>
      </c>
      <c r="U16" s="147">
        <v>57928.75</v>
      </c>
      <c r="V16" s="147">
        <v>37443.08</v>
      </c>
    </row>
    <row r="17" spans="1:22" s="136" customFormat="1" ht="21" customHeight="1">
      <c r="A17" s="152" t="s">
        <v>229</v>
      </c>
      <c r="B17" s="146">
        <v>12818</v>
      </c>
      <c r="C17" s="147">
        <v>3889</v>
      </c>
      <c r="D17" s="147">
        <v>8929</v>
      </c>
      <c r="E17" s="147">
        <v>4038</v>
      </c>
      <c r="F17" s="147">
        <v>2046</v>
      </c>
      <c r="G17" s="147">
        <v>1992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0</v>
      </c>
      <c r="R17" s="133">
        <v>0</v>
      </c>
      <c r="S17" s="133">
        <v>0</v>
      </c>
      <c r="T17" s="147">
        <v>8780</v>
      </c>
      <c r="U17" s="148">
        <v>1843</v>
      </c>
      <c r="V17" s="148">
        <v>6937</v>
      </c>
    </row>
    <row r="18" spans="1:22" s="136" customFormat="1" ht="21" customHeight="1">
      <c r="A18" s="144">
        <v>23</v>
      </c>
      <c r="B18" s="146">
        <v>304374</v>
      </c>
      <c r="C18" s="147">
        <v>168894</v>
      </c>
      <c r="D18" s="147">
        <v>135480</v>
      </c>
      <c r="E18" s="147">
        <v>141470.45</v>
      </c>
      <c r="F18" s="147">
        <v>72262.66</v>
      </c>
      <c r="G18" s="147">
        <v>69207.79</v>
      </c>
      <c r="H18" s="133">
        <v>0</v>
      </c>
      <c r="I18" s="133">
        <v>0</v>
      </c>
      <c r="J18" s="133">
        <v>0</v>
      </c>
      <c r="K18" s="133">
        <v>12060</v>
      </c>
      <c r="L18" s="133">
        <v>8787</v>
      </c>
      <c r="M18" s="133">
        <v>3273</v>
      </c>
      <c r="N18" s="147">
        <v>28738.8</v>
      </c>
      <c r="O18" s="147">
        <v>17691.8</v>
      </c>
      <c r="P18" s="147">
        <v>11047</v>
      </c>
      <c r="Q18" s="147">
        <v>7952</v>
      </c>
      <c r="R18" s="147">
        <v>2875</v>
      </c>
      <c r="S18" s="147">
        <v>5077</v>
      </c>
      <c r="T18" s="147">
        <v>114152.75</v>
      </c>
      <c r="U18" s="147">
        <v>67278</v>
      </c>
      <c r="V18" s="147">
        <v>46874.75</v>
      </c>
    </row>
    <row r="19" spans="1:22" s="136" customFormat="1" ht="21" customHeight="1">
      <c r="A19" s="144">
        <v>24</v>
      </c>
      <c r="B19" s="146">
        <v>320474</v>
      </c>
      <c r="C19" s="147">
        <v>163463</v>
      </c>
      <c r="D19" s="147">
        <v>157011</v>
      </c>
      <c r="E19" s="147">
        <v>129600</v>
      </c>
      <c r="F19" s="147">
        <v>60456</v>
      </c>
      <c r="G19" s="147">
        <v>69144</v>
      </c>
      <c r="H19" s="133">
        <v>61559</v>
      </c>
      <c r="I19" s="133">
        <v>35835</v>
      </c>
      <c r="J19" s="133">
        <v>25724</v>
      </c>
      <c r="K19" s="133">
        <v>2778</v>
      </c>
      <c r="L19" s="133">
        <v>0</v>
      </c>
      <c r="M19" s="133">
        <v>2778</v>
      </c>
      <c r="N19" s="147">
        <v>66808</v>
      </c>
      <c r="O19" s="147">
        <v>30279</v>
      </c>
      <c r="P19" s="147">
        <v>36529</v>
      </c>
      <c r="Q19" s="147">
        <v>6311</v>
      </c>
      <c r="R19" s="147">
        <v>4068</v>
      </c>
      <c r="S19" s="147">
        <v>2243</v>
      </c>
      <c r="T19" s="147">
        <v>53418</v>
      </c>
      <c r="U19" s="147">
        <v>32825</v>
      </c>
      <c r="V19" s="147">
        <v>20593</v>
      </c>
    </row>
    <row r="20" spans="1:22" s="136" customFormat="1" ht="21" customHeight="1">
      <c r="A20" s="145">
        <v>25</v>
      </c>
      <c r="B20" s="247">
        <v>485806</v>
      </c>
      <c r="C20" s="174">
        <v>287602</v>
      </c>
      <c r="D20" s="174">
        <v>198204</v>
      </c>
      <c r="E20" s="174">
        <v>142159</v>
      </c>
      <c r="F20" s="174">
        <v>63788</v>
      </c>
      <c r="G20" s="174">
        <v>78371</v>
      </c>
      <c r="H20" s="241">
        <v>17757</v>
      </c>
      <c r="I20" s="241">
        <v>11477</v>
      </c>
      <c r="J20" s="241">
        <v>6280</v>
      </c>
      <c r="K20" s="241">
        <v>1581</v>
      </c>
      <c r="L20" s="241">
        <v>1043</v>
      </c>
      <c r="M20" s="241">
        <v>538</v>
      </c>
      <c r="N20" s="174">
        <v>176642</v>
      </c>
      <c r="O20" s="174">
        <v>123134</v>
      </c>
      <c r="P20" s="174">
        <v>53508</v>
      </c>
      <c r="Q20" s="174">
        <v>25225</v>
      </c>
      <c r="R20" s="174">
        <v>3284</v>
      </c>
      <c r="S20" s="174">
        <v>21941</v>
      </c>
      <c r="T20" s="174">
        <v>122442</v>
      </c>
      <c r="U20" s="174">
        <v>84876</v>
      </c>
      <c r="V20" s="174">
        <v>37566</v>
      </c>
    </row>
    <row r="21" spans="1:22" ht="12.75" customHeight="1">
      <c r="A21" s="248"/>
      <c r="B21" s="249"/>
      <c r="C21" s="249"/>
      <c r="D21" s="249"/>
      <c r="E21" s="248" t="s">
        <v>206</v>
      </c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</sheetData>
  <mergeCells count="9">
    <mergeCell ref="A1:V1"/>
    <mergeCell ref="N3:P3"/>
    <mergeCell ref="Q3:S3"/>
    <mergeCell ref="T3:V3"/>
    <mergeCell ref="K3:M3"/>
    <mergeCell ref="A3:A4"/>
    <mergeCell ref="B3:D3"/>
    <mergeCell ref="E3:G3"/>
    <mergeCell ref="H3:J3"/>
  </mergeCells>
  <printOptions horizontalCentered="1"/>
  <pageMargins left="0.3937007874015748" right="0.3937007874015748" top="0.7874015748031497" bottom="0.7874015748031497" header="0.11811023622047245" footer="0.118110236220472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2015-05-07T02:08:01Z</cp:lastPrinted>
  <dcterms:created xsi:type="dcterms:W3CDTF">1998-06-12T02:50:49Z</dcterms:created>
  <dcterms:modified xsi:type="dcterms:W3CDTF">2015-05-20T00:21:20Z</dcterms:modified>
  <cp:category/>
  <cp:version/>
  <cp:contentType/>
  <cp:contentStatus/>
</cp:coreProperties>
</file>