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11400" windowHeight="6975" tabRatio="808" firstSheet="12" activeTab="21"/>
  </bookViews>
  <sheets>
    <sheet name="14-14" sheetId="1" r:id="rId1"/>
    <sheet name="14-15" sheetId="2" r:id="rId2"/>
    <sheet name="14-16" sheetId="3" r:id="rId3"/>
    <sheet name="14-17" sheetId="4" r:id="rId4"/>
    <sheet name="14-18" sheetId="5" r:id="rId5"/>
    <sheet name="14-19" sheetId="6" r:id="rId6"/>
    <sheet name="14-20-1" sheetId="7" r:id="rId7"/>
    <sheet name="14-20-2" sheetId="8" r:id="rId8"/>
    <sheet name="14-20-3" sheetId="9" r:id="rId9"/>
    <sheet name="14-21" sheetId="10" r:id="rId10"/>
    <sheet name="14-22" sheetId="11" r:id="rId11"/>
    <sheet name="14-23" sheetId="12" r:id="rId12"/>
    <sheet name="14-24" sheetId="13" r:id="rId13"/>
    <sheet name="14-25" sheetId="14" r:id="rId14"/>
    <sheet name="14-26" sheetId="15" r:id="rId15"/>
    <sheet name="14-27" sheetId="16" r:id="rId16"/>
    <sheet name="14-28" sheetId="17" r:id="rId17"/>
    <sheet name="14-29" sheetId="18" r:id="rId18"/>
    <sheet name="14-30" sheetId="19" r:id="rId19"/>
    <sheet name="14-31" sheetId="20" r:id="rId20"/>
    <sheet name="14-32" sheetId="21" r:id="rId21"/>
    <sheet name="14-33" sheetId="22" r:id="rId22"/>
  </sheets>
  <definedNames>
    <definedName name="_xlnm.Print_Area" localSheetId="0">'14-14'!$A$1:$T$50</definedName>
    <definedName name="_xlnm.Print_Area" localSheetId="1">'14-15'!$A$1:$U$18</definedName>
    <definedName name="_xlnm.Print_Area" localSheetId="2">'14-16'!$A$1:$D$31</definedName>
    <definedName name="_xlnm.Print_Area" localSheetId="3">'14-17'!$A$1:$F$10</definedName>
    <definedName name="_xlnm.Print_Area" localSheetId="4">'14-18'!$A$1:$M$12</definedName>
    <definedName name="_xlnm.Print_Area" localSheetId="5">'14-19'!$A$1:$H$47</definedName>
    <definedName name="_xlnm.Print_Area" localSheetId="6">'14-20-1'!$A$1:$O$40</definedName>
    <definedName name="_xlnm.Print_Area" localSheetId="7">'14-20-2'!$A$1:$H$11</definedName>
    <definedName name="_xlnm.Print_Area" localSheetId="8">'14-20-3'!$A$1:$H$11</definedName>
    <definedName name="_xlnm.Print_Area" localSheetId="9">'14-21'!$A$1:$D$11</definedName>
    <definedName name="_xlnm.Print_Area" localSheetId="10">'14-22'!$A$1:$G$12</definedName>
    <definedName name="_xlnm.Print_Area" localSheetId="11">'14-23'!$A$1:$G$12</definedName>
    <definedName name="_xlnm.Print_Area" localSheetId="12">'14-24'!$A$1:$J$13</definedName>
    <definedName name="_xlnm.Print_Area" localSheetId="13">'14-25'!$A$1:$I$12</definedName>
    <definedName name="_xlnm.Print_Area" localSheetId="14">'14-26'!$A$1:$H$12</definedName>
    <definedName name="_xlnm.Print_Area" localSheetId="15">'14-27'!$A$1:$J$20</definedName>
    <definedName name="_xlnm.Print_Area" localSheetId="16">'14-28'!$A$1:$K$28</definedName>
    <definedName name="_xlnm.Print_Area" localSheetId="17">'14-29'!$A$1:$I$12</definedName>
    <definedName name="_xlnm.Print_Area" localSheetId="18">'14-30'!$A$1:$I$12</definedName>
    <definedName name="_xlnm.Print_Area" localSheetId="19">'14-31'!$A$1:$E$12</definedName>
    <definedName name="_xlnm.Print_Area" localSheetId="20">'14-32'!$A$1:$L$25</definedName>
    <definedName name="_xlnm.Print_Area" localSheetId="21">'14-33'!$A$1:$C$11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<sst xmlns="http://schemas.openxmlformats.org/spreadsheetml/2006/main" count="887" uniqueCount="535">
  <si>
    <t>その他</t>
  </si>
  <si>
    <t>総   数</t>
  </si>
  <si>
    <t>総        数</t>
  </si>
  <si>
    <t>平成１２年４月１日現在</t>
  </si>
  <si>
    <t>教育委員会生涯学習課</t>
  </si>
  <si>
    <r>
      <t xml:space="preserve">地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区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別</t>
    </r>
  </si>
  <si>
    <t>自 治 公 民 館 数</t>
  </si>
  <si>
    <t>総                 数</t>
  </si>
  <si>
    <t>北</t>
  </si>
  <si>
    <t>中                 部</t>
  </si>
  <si>
    <r>
      <t xml:space="preserve">生   </t>
    </r>
    <r>
      <rPr>
        <sz val="10"/>
        <rFont val="ＭＳ Ｐ明朝"/>
        <family val="1"/>
      </rPr>
      <t xml:space="preserve">            </t>
    </r>
    <r>
      <rPr>
        <sz val="10"/>
        <rFont val="ＭＳ Ｐ明朝"/>
        <family val="1"/>
      </rPr>
      <t xml:space="preserve"> 目       </t>
    </r>
  </si>
  <si>
    <t>大                 淀</t>
  </si>
  <si>
    <t>木                花</t>
  </si>
  <si>
    <t>大                 塚</t>
  </si>
  <si>
    <t>青               島</t>
  </si>
  <si>
    <t>生       目       台</t>
  </si>
  <si>
    <t>赤               江</t>
  </si>
  <si>
    <t>檍</t>
  </si>
  <si>
    <t>住               吉</t>
  </si>
  <si>
    <t>大                  宮</t>
  </si>
  <si>
    <t>各年５月１日現在</t>
  </si>
  <si>
    <t>県総務課</t>
  </si>
  <si>
    <t>年                 次</t>
  </si>
  <si>
    <t>神  道  系</t>
  </si>
  <si>
    <t>仏  教  系</t>
  </si>
  <si>
    <t>キリスト教系</t>
  </si>
  <si>
    <t>諸        教</t>
  </si>
  <si>
    <t>各年４月１日現在</t>
  </si>
  <si>
    <t>教育委員会文化振興課</t>
  </si>
  <si>
    <t>年    次</t>
  </si>
  <si>
    <t>有   形   文   化   財</t>
  </si>
  <si>
    <t>史                跡</t>
  </si>
  <si>
    <t>天  然  記  念  物</t>
  </si>
  <si>
    <t>有形民俗         文化財</t>
  </si>
  <si>
    <t>無形民俗          文化財</t>
  </si>
  <si>
    <t>国</t>
  </si>
  <si>
    <t>県</t>
  </si>
  <si>
    <t>市</t>
  </si>
  <si>
    <t>注） （     ）は特別天然記念物を再掲</t>
  </si>
  <si>
    <r>
      <t>平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年</t>
    </r>
    <r>
      <rPr>
        <sz val="10"/>
        <rFont val="ＭＳ Ｐ明朝"/>
        <family val="1"/>
      </rPr>
      <t>度</t>
    </r>
  </si>
  <si>
    <t>総     数</t>
  </si>
  <si>
    <r>
      <t xml:space="preserve">地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区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別</t>
    </r>
  </si>
  <si>
    <t>自 治 公 民 館 数</t>
  </si>
  <si>
    <r>
      <t>平成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年</t>
    </r>
  </si>
  <si>
    <t>平成 8 年度</t>
  </si>
  <si>
    <t>その ２．県立図書館入館者数並びに利用者別登録者数及び貸出冊数</t>
  </si>
  <si>
    <t>年    度</t>
  </si>
  <si>
    <t>入館者数</t>
  </si>
  <si>
    <t>登       録       者       数</t>
  </si>
  <si>
    <t>貸       出       冊       数</t>
  </si>
  <si>
    <t>総     数</t>
  </si>
  <si>
    <t>一般・学生・高校生</t>
  </si>
  <si>
    <t>小・中学生・幼児</t>
  </si>
  <si>
    <t xml:space="preserve">      ２．蔵書冊数の郷土資料については、再掲である。</t>
  </si>
  <si>
    <t xml:space="preserve">貸                            出              </t>
  </si>
  <si>
    <t xml:space="preserve">蔵                            書              </t>
  </si>
  <si>
    <t xml:space="preserve">              冊                           数     （県立図書館）</t>
  </si>
  <si>
    <t xml:space="preserve">              冊                           数     （市立図書館）</t>
  </si>
  <si>
    <r>
      <t>平成</t>
    </r>
    <r>
      <rPr>
        <sz val="10"/>
        <rFont val="ＭＳ Ｐ明朝"/>
        <family val="1"/>
      </rPr>
      <t xml:space="preserve">  8 </t>
    </r>
    <r>
      <rPr>
        <sz val="10"/>
        <rFont val="ＭＳ Ｐ明朝"/>
        <family val="1"/>
      </rPr>
      <t>年度</t>
    </r>
  </si>
  <si>
    <t>県総合博物館</t>
  </si>
  <si>
    <t>年      度</t>
  </si>
  <si>
    <t>入館者及び利用者数</t>
  </si>
  <si>
    <t>総数</t>
  </si>
  <si>
    <t>常設展</t>
  </si>
  <si>
    <t>特別展等</t>
  </si>
  <si>
    <t>民家園</t>
  </si>
  <si>
    <t>県民文化ホール</t>
  </si>
  <si>
    <t>単位 ： 件    各年度末現在</t>
  </si>
  <si>
    <t>県総合博物館</t>
  </si>
  <si>
    <t>自然</t>
  </si>
  <si>
    <t>考古</t>
  </si>
  <si>
    <t>歴史</t>
  </si>
  <si>
    <t>民俗</t>
  </si>
  <si>
    <t>美術</t>
  </si>
  <si>
    <r>
      <t xml:space="preserve">平成 </t>
    </r>
    <r>
      <rPr>
        <sz val="10"/>
        <rFont val="ＭＳ Ｐ明朝"/>
        <family val="1"/>
      </rPr>
      <t xml:space="preserve">  8</t>
    </r>
    <r>
      <rPr>
        <sz val="10"/>
        <rFont val="ＭＳ Ｐ明朝"/>
        <family val="1"/>
      </rPr>
      <t xml:space="preserve"> 年度</t>
    </r>
  </si>
  <si>
    <r>
      <t xml:space="preserve">平成 </t>
    </r>
    <r>
      <rPr>
        <sz val="10"/>
        <rFont val="ＭＳ Ｐ明朝"/>
        <family val="1"/>
      </rPr>
      <t xml:space="preserve"> 8</t>
    </r>
    <r>
      <rPr>
        <sz val="10"/>
        <rFont val="ＭＳ Ｐ明朝"/>
        <family val="1"/>
      </rPr>
      <t xml:space="preserve"> 年度</t>
    </r>
  </si>
  <si>
    <t>普及講座等</t>
  </si>
  <si>
    <t>利               用                   回                   数</t>
  </si>
  <si>
    <t>収  容  人  員</t>
  </si>
  <si>
    <t>音  楽</t>
  </si>
  <si>
    <t>舞  踏</t>
  </si>
  <si>
    <t>舞  踊</t>
  </si>
  <si>
    <t>演劇・古典等</t>
  </si>
  <si>
    <t>映   画</t>
  </si>
  <si>
    <t>講  演</t>
  </si>
  <si>
    <t>注） 数値は各ホールの合計数</t>
  </si>
  <si>
    <t>入   館   者   及   び   利   用   者   数</t>
  </si>
  <si>
    <t>貸   館   等</t>
  </si>
  <si>
    <t>講座等</t>
  </si>
  <si>
    <t>演劇 ・古典</t>
  </si>
  <si>
    <t>大ホール</t>
  </si>
  <si>
    <t>合  計</t>
  </si>
  <si>
    <t>注） 区分の｢その他」は、イベントホール、会議室、練習室等</t>
  </si>
  <si>
    <t>県総合博物館</t>
  </si>
  <si>
    <t>県立芸術劇場</t>
  </si>
  <si>
    <r>
      <t>平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成 </t>
    </r>
    <r>
      <rPr>
        <sz val="10"/>
        <rFont val="ＭＳ Ｐ明朝"/>
        <family val="1"/>
      </rPr>
      <t xml:space="preserve">  8  </t>
    </r>
    <r>
      <rPr>
        <sz val="10"/>
        <rFont val="ＭＳ Ｐ明朝"/>
        <family val="1"/>
      </rPr>
      <t>年度</t>
    </r>
  </si>
  <si>
    <t>展   覧   会</t>
  </si>
  <si>
    <t>ハイビジョン</t>
  </si>
  <si>
    <t>美   術</t>
  </si>
  <si>
    <t>アトリエ</t>
  </si>
  <si>
    <t>実    技</t>
  </si>
  <si>
    <t>ギャラリー</t>
  </si>
  <si>
    <t>県立美術館</t>
  </si>
  <si>
    <t>開館日数</t>
  </si>
  <si>
    <r>
      <t xml:space="preserve">個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人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入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>館</t>
    </r>
    <r>
      <rPr>
        <sz val="10"/>
        <rFont val="ＭＳ Ｐ明朝"/>
        <family val="1"/>
      </rPr>
      <t xml:space="preserve">       </t>
    </r>
    <r>
      <rPr>
        <sz val="10"/>
        <rFont val="ＭＳ Ｐ明朝"/>
        <family val="1"/>
      </rPr>
      <t>者</t>
    </r>
  </si>
  <si>
    <r>
      <t xml:space="preserve">団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体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入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館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者</t>
    </r>
  </si>
  <si>
    <t>大  人</t>
  </si>
  <si>
    <t>小  人</t>
  </si>
  <si>
    <r>
      <t xml:space="preserve">平成 </t>
    </r>
    <r>
      <rPr>
        <sz val="10"/>
        <rFont val="ＭＳ Ｐ明朝"/>
        <family val="1"/>
      </rPr>
      <t xml:space="preserve"> 8</t>
    </r>
    <r>
      <rPr>
        <sz val="10"/>
        <rFont val="ＭＳ Ｐ明朝"/>
        <family val="1"/>
      </rPr>
      <t>年度</t>
    </r>
  </si>
  <si>
    <t>大          人</t>
  </si>
  <si>
    <t>小        人</t>
  </si>
  <si>
    <t>各年度末現在</t>
  </si>
  <si>
    <r>
      <t xml:space="preserve">年               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 xml:space="preserve">       度</t>
    </r>
  </si>
  <si>
    <t>ＮＨＫ宮崎放送局</t>
  </si>
  <si>
    <r>
      <t>平成</t>
    </r>
    <r>
      <rPr>
        <sz val="10"/>
        <rFont val="ＭＳ Ｐ明朝"/>
        <family val="1"/>
      </rPr>
      <t xml:space="preserve"> 8 </t>
    </r>
    <r>
      <rPr>
        <sz val="10"/>
        <rFont val="ＭＳ Ｐ明朝"/>
        <family val="1"/>
      </rPr>
      <t>年</t>
    </r>
    <r>
      <rPr>
        <sz val="10"/>
        <rFont val="ＭＳ Ｐ明朝"/>
        <family val="1"/>
      </rPr>
      <t>度</t>
    </r>
  </si>
  <si>
    <t>総契約数</t>
  </si>
  <si>
    <t>衛星放送契約数（再掲）</t>
  </si>
  <si>
    <t>計</t>
  </si>
  <si>
    <t>男</t>
  </si>
  <si>
    <t>女</t>
  </si>
  <si>
    <t>総      数</t>
  </si>
  <si>
    <t>総   数</t>
  </si>
  <si>
    <t>平成 ８ 年</t>
  </si>
  <si>
    <t>その他</t>
  </si>
  <si>
    <t>年        次</t>
  </si>
  <si>
    <t>本   市</t>
  </si>
  <si>
    <t>全   国</t>
  </si>
  <si>
    <t>６      歳</t>
  </si>
  <si>
    <t>７      歳</t>
  </si>
  <si>
    <t>８      歳</t>
  </si>
  <si>
    <t>９      歳</t>
  </si>
  <si>
    <t>平成 ９ 年</t>
  </si>
  <si>
    <t>注） 年齢は各年４月１日現在の満年齢である。</t>
  </si>
  <si>
    <t>身</t>
  </si>
  <si>
    <t>体</t>
  </si>
  <si>
    <t>座</t>
  </si>
  <si>
    <t>１０      歳</t>
  </si>
  <si>
    <t>１１      歳</t>
  </si>
  <si>
    <t>１２      歳</t>
  </si>
  <si>
    <t>１３      歳</t>
  </si>
  <si>
    <t>１４      歳</t>
  </si>
  <si>
    <t>長 （ｃｍ）</t>
  </si>
  <si>
    <t>重 （ｋｇ）</t>
  </si>
  <si>
    <t>高 （ｃｍ）</t>
  </si>
  <si>
    <t>生     の      体       位</t>
  </si>
  <si>
    <t>利                                     用</t>
  </si>
  <si>
    <t>国</t>
  </si>
  <si>
    <t>利   用   状   況</t>
  </si>
  <si>
    <t>回                                      数</t>
  </si>
  <si>
    <t>ｺミュﾆティ</t>
  </si>
  <si>
    <t>ｾﾝﾀｰ</t>
  </si>
  <si>
    <t>指  定</t>
  </si>
  <si>
    <t>名          称</t>
  </si>
  <si>
    <t>所  在  地</t>
  </si>
  <si>
    <t>神宮２丁目（県総合博物館屋外）</t>
  </si>
  <si>
    <t>旧藤田家住宅</t>
  </si>
  <si>
    <t>〃</t>
  </si>
  <si>
    <t>旧黒木家住宅</t>
  </si>
  <si>
    <t>神宮２丁目（県総合博物館）</t>
  </si>
  <si>
    <t>米良の民家旧黒木幸見家住宅</t>
  </si>
  <si>
    <t>椎葉の民家旧清田司家住宅</t>
  </si>
  <si>
    <t>土持文書</t>
  </si>
  <si>
    <t>市</t>
  </si>
  <si>
    <t>木造六観音像</t>
  </si>
  <si>
    <t>舞楽面陵王</t>
  </si>
  <si>
    <t>新名爪（新名爪八幡宮）</t>
  </si>
  <si>
    <t>金剛寺文書</t>
  </si>
  <si>
    <t>寶治二年銘神面及び天文五年銘神面</t>
  </si>
  <si>
    <t>生目古墳群</t>
  </si>
  <si>
    <t>谷村計介旧宅跡</t>
  </si>
  <si>
    <t>古墳</t>
  </si>
  <si>
    <t>池内横穴</t>
  </si>
  <si>
    <t>城ヶ崎俳人墓碑並びに板碑群</t>
  </si>
  <si>
    <t>広原横穴第 １ 号（線刻壁画）</t>
  </si>
  <si>
    <t>妙円寺跡石塔群</t>
  </si>
  <si>
    <t>小村薬師堂石塔群</t>
  </si>
  <si>
    <t>青島亜熱帯性植物群落</t>
  </si>
  <si>
    <t>内海のヤッコソウ発生地</t>
  </si>
  <si>
    <t>青島の隆起海床と奇形波蝕痕</t>
  </si>
  <si>
    <t>宮崎神宮のオオシラフジ</t>
  </si>
  <si>
    <t>内海のアコウ</t>
  </si>
  <si>
    <t>双石山</t>
  </si>
  <si>
    <t>アカウミガメ及びその産卵地</t>
  </si>
  <si>
    <t>天林寺のオハツキイチョウ</t>
  </si>
  <si>
    <t>生目神社のオガタマノキ</t>
  </si>
  <si>
    <t>生目神社のクスノキ</t>
  </si>
  <si>
    <t>木花相撲踊り</t>
  </si>
  <si>
    <t>青島臼太鼓踊り</t>
  </si>
  <si>
    <t>特別天然記念物</t>
  </si>
  <si>
    <t>無形民俗文化財</t>
  </si>
  <si>
    <t>〃</t>
  </si>
  <si>
    <t>県</t>
  </si>
  <si>
    <t>〃</t>
  </si>
  <si>
    <t>国</t>
  </si>
  <si>
    <t>瓜生野（王楽寺）</t>
  </si>
  <si>
    <t>大塚町（長久寺）</t>
  </si>
  <si>
    <t>広原（畑公民館）</t>
  </si>
  <si>
    <t>熊野（木花神社）</t>
  </si>
  <si>
    <t>金崎（朝倉寺）</t>
  </si>
  <si>
    <t>有田（西元慶一郎）</t>
  </si>
  <si>
    <t>芳士（みやざき歴史文化館）</t>
  </si>
  <si>
    <t>生目（生目神社）</t>
  </si>
  <si>
    <t>跡江字井尻外</t>
  </si>
  <si>
    <t>芳士字岩永迫</t>
  </si>
  <si>
    <t>糸原字下馬場</t>
  </si>
  <si>
    <t>市内１０ヵ所</t>
  </si>
  <si>
    <t>恒久３丁目</t>
  </si>
  <si>
    <t>広原字管牟田</t>
  </si>
  <si>
    <t>生目字一丁田</t>
  </si>
  <si>
    <t>青島 ２ 丁目（青島神社境内）</t>
  </si>
  <si>
    <t>神宮 ２ 丁目（宮崎神宮境内）</t>
  </si>
  <si>
    <t>内海字磯平</t>
  </si>
  <si>
    <t>鏡洲</t>
  </si>
  <si>
    <t xml:space="preserve">         〃</t>
  </si>
  <si>
    <t>熊野</t>
  </si>
  <si>
    <t>青島</t>
  </si>
  <si>
    <r>
      <t xml:space="preserve">天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然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記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念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物</t>
    </r>
  </si>
  <si>
    <r>
      <t xml:space="preserve">種 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  別</t>
    </r>
  </si>
  <si>
    <t>年          度</t>
  </si>
  <si>
    <t>総      記</t>
  </si>
  <si>
    <t>哲     学</t>
  </si>
  <si>
    <t>歴     史</t>
  </si>
  <si>
    <t>社会科学</t>
  </si>
  <si>
    <t>自然科学</t>
  </si>
  <si>
    <t>蔵書冊数は各年度末現在</t>
  </si>
  <si>
    <t>注） １．市立図書館は、平成６年５月開館。</t>
  </si>
  <si>
    <t xml:space="preserve">      ４．貸出冊数の郷土資料 ・ 逐次刊行物については、各分類に含まれる。</t>
  </si>
  <si>
    <t>年    度</t>
  </si>
  <si>
    <t>入館者数</t>
  </si>
  <si>
    <t>総     数</t>
  </si>
  <si>
    <t>小・中学生・幼児</t>
  </si>
  <si>
    <t>登       録       者       数</t>
  </si>
  <si>
    <t>貸       出       冊       数</t>
  </si>
  <si>
    <t>その １ ．文 類 別 蔵 書 冊 数</t>
  </si>
  <si>
    <t>状           況</t>
  </si>
  <si>
    <t>及 び 貸 出 冊 数</t>
  </si>
  <si>
    <t>技      術</t>
  </si>
  <si>
    <t>産       業</t>
  </si>
  <si>
    <t>芸        術</t>
  </si>
  <si>
    <t>語      学</t>
  </si>
  <si>
    <t>文       学</t>
  </si>
  <si>
    <t>そ  の  他</t>
  </si>
  <si>
    <t>郷土資料</t>
  </si>
  <si>
    <t>逐次刊行物</t>
  </si>
  <si>
    <t>総            数</t>
  </si>
  <si>
    <r>
      <t xml:space="preserve">年 </t>
    </r>
    <r>
      <rPr>
        <sz val="10"/>
        <rFont val="ＭＳ Ｐ明朝"/>
        <family val="1"/>
      </rPr>
      <t xml:space="preserve">          </t>
    </r>
    <r>
      <rPr>
        <sz val="10"/>
        <rFont val="ＭＳ Ｐ明朝"/>
        <family val="1"/>
      </rPr>
      <t>度</t>
    </r>
  </si>
  <si>
    <t>一    般    図    書</t>
  </si>
  <si>
    <t>児   童   図   書</t>
  </si>
  <si>
    <t>演  劇</t>
  </si>
  <si>
    <t>音  楽</t>
  </si>
  <si>
    <t>研修講演</t>
  </si>
  <si>
    <r>
      <t xml:space="preserve">大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会</t>
    </r>
  </si>
  <si>
    <r>
      <t xml:space="preserve">映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画</t>
    </r>
  </si>
  <si>
    <t>収  容  人  員</t>
  </si>
  <si>
    <t>利               用                   回                   数</t>
  </si>
  <si>
    <t>年      度</t>
  </si>
  <si>
    <t>施               設               名</t>
  </si>
  <si>
    <t>利用件数</t>
  </si>
  <si>
    <t>利用人数</t>
  </si>
  <si>
    <t>（野球場 １    ソフトボール場  １）</t>
  </si>
  <si>
    <r>
      <t>大 淀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川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河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川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敷</t>
    </r>
  </si>
  <si>
    <t>木喰行道筆南無薬師如来書画幅一軸</t>
  </si>
  <si>
    <t>瓜生野八幡神社のクスノキ群</t>
  </si>
  <si>
    <t>注） 古墳は青島、大淀、木花、住吉、下北方、生目、赤江、倉岡、瓜生野、船塚の１０か所</t>
  </si>
  <si>
    <t>その ３．市立図書館入館者数並びに利用者別登録者数及び貸出冊数</t>
  </si>
  <si>
    <t>収容人員</t>
  </si>
  <si>
    <t>区  分</t>
  </si>
  <si>
    <t>重 要 文 化 財</t>
  </si>
  <si>
    <t>有 形 文 化 財</t>
  </si>
  <si>
    <t>史              跡</t>
  </si>
  <si>
    <t xml:space="preserve">  教育委員会文化振興課</t>
  </si>
  <si>
    <t xml:space="preserve">  教育委員会生涯学習課</t>
  </si>
  <si>
    <r>
      <t xml:space="preserve">下 </t>
    </r>
    <r>
      <rPr>
        <sz val="10"/>
        <rFont val="ＭＳ Ｐ明朝"/>
        <family val="1"/>
      </rPr>
      <t xml:space="preserve"> 小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松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河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川 </t>
    </r>
    <r>
      <rPr>
        <sz val="10"/>
        <rFont val="ＭＳ Ｐ明朝"/>
        <family val="1"/>
      </rPr>
      <t xml:space="preserve"> 敷</t>
    </r>
  </si>
  <si>
    <r>
      <t>大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塚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河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川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敷</t>
    </r>
  </si>
  <si>
    <r>
      <t>田</t>
    </r>
    <r>
      <rPr>
        <sz val="10"/>
        <rFont val="ＭＳ Ｐ明朝"/>
        <family val="1"/>
      </rPr>
      <t xml:space="preserve">    吉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 河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川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 xml:space="preserve"> 敷</t>
    </r>
  </si>
  <si>
    <r>
      <t xml:space="preserve">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北</t>
    </r>
    <r>
      <rPr>
        <sz val="10"/>
        <rFont val="ＭＳ Ｐ明朝"/>
        <family val="1"/>
      </rPr>
      <t>部</t>
    </r>
    <r>
      <rPr>
        <sz val="10"/>
        <rFont val="ＭＳ Ｐ明朝"/>
        <family val="1"/>
      </rPr>
      <t>土</t>
    </r>
    <r>
      <rPr>
        <sz val="10"/>
        <rFont val="ＭＳ Ｐ明朝"/>
        <family val="1"/>
      </rPr>
      <t>地</t>
    </r>
    <r>
      <rPr>
        <sz val="10"/>
        <rFont val="ＭＳ Ｐ明朝"/>
        <family val="1"/>
      </rPr>
      <t>区</t>
    </r>
    <r>
      <rPr>
        <sz val="10"/>
        <rFont val="ＭＳ Ｐ明朝"/>
        <family val="1"/>
      </rPr>
      <t>画</t>
    </r>
    <r>
      <rPr>
        <sz val="10"/>
        <rFont val="ＭＳ Ｐ明朝"/>
        <family val="1"/>
      </rPr>
      <t>整</t>
    </r>
    <r>
      <rPr>
        <sz val="10"/>
        <rFont val="ＭＳ Ｐ明朝"/>
        <family val="1"/>
      </rPr>
      <t>理</t>
    </r>
    <r>
      <rPr>
        <sz val="10"/>
        <rFont val="ＭＳ Ｐ明朝"/>
        <family val="1"/>
      </rPr>
      <t>事</t>
    </r>
    <r>
      <rPr>
        <sz val="10"/>
        <rFont val="ＭＳ Ｐ明朝"/>
        <family val="1"/>
      </rPr>
      <t>業</t>
    </r>
    <r>
      <rPr>
        <sz val="10"/>
        <rFont val="ＭＳ Ｐ明朝"/>
        <family val="1"/>
      </rPr>
      <t>記</t>
    </r>
    <r>
      <rPr>
        <sz val="10"/>
        <rFont val="ＭＳ Ｐ明朝"/>
        <family val="1"/>
      </rPr>
      <t>念</t>
    </r>
    <r>
      <rPr>
        <sz val="10"/>
        <rFont val="ＭＳ Ｐ明朝"/>
        <family val="1"/>
      </rPr>
      <t>体</t>
    </r>
    <r>
      <rPr>
        <sz val="10"/>
        <rFont val="ＭＳ Ｐ明朝"/>
        <family val="1"/>
      </rPr>
      <t>育</t>
    </r>
    <r>
      <rPr>
        <sz val="10"/>
        <rFont val="ＭＳ Ｐ明朝"/>
        <family val="1"/>
      </rPr>
      <t>館</t>
    </r>
  </si>
  <si>
    <r>
      <t xml:space="preserve">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南</t>
    </r>
    <r>
      <rPr>
        <sz val="10"/>
        <rFont val="ＭＳ Ｐ明朝"/>
        <family val="1"/>
      </rPr>
      <t>部</t>
    </r>
    <r>
      <rPr>
        <sz val="10"/>
        <rFont val="ＭＳ Ｐ明朝"/>
        <family val="1"/>
      </rPr>
      <t>土</t>
    </r>
    <r>
      <rPr>
        <sz val="10"/>
        <rFont val="ＭＳ Ｐ明朝"/>
        <family val="1"/>
      </rPr>
      <t>地</t>
    </r>
    <r>
      <rPr>
        <sz val="10"/>
        <rFont val="ＭＳ Ｐ明朝"/>
        <family val="1"/>
      </rPr>
      <t>区</t>
    </r>
    <r>
      <rPr>
        <sz val="10"/>
        <rFont val="ＭＳ Ｐ明朝"/>
        <family val="1"/>
      </rPr>
      <t>画</t>
    </r>
    <r>
      <rPr>
        <sz val="10"/>
        <rFont val="ＭＳ Ｐ明朝"/>
        <family val="1"/>
      </rPr>
      <t>整</t>
    </r>
    <r>
      <rPr>
        <sz val="10"/>
        <rFont val="ＭＳ Ｐ明朝"/>
        <family val="1"/>
      </rPr>
      <t>理</t>
    </r>
    <r>
      <rPr>
        <sz val="10"/>
        <rFont val="ＭＳ Ｐ明朝"/>
        <family val="1"/>
      </rPr>
      <t>事</t>
    </r>
    <r>
      <rPr>
        <sz val="10"/>
        <rFont val="ＭＳ Ｐ明朝"/>
        <family val="1"/>
      </rPr>
      <t>業</t>
    </r>
    <r>
      <rPr>
        <sz val="10"/>
        <rFont val="ＭＳ Ｐ明朝"/>
        <family val="1"/>
      </rPr>
      <t>記</t>
    </r>
    <r>
      <rPr>
        <sz val="10"/>
        <rFont val="ＭＳ Ｐ明朝"/>
        <family val="1"/>
      </rPr>
      <t>念</t>
    </r>
    <r>
      <rPr>
        <sz val="10"/>
        <rFont val="ＭＳ Ｐ明朝"/>
        <family val="1"/>
      </rPr>
      <t>体</t>
    </r>
    <r>
      <rPr>
        <sz val="10"/>
        <rFont val="ＭＳ Ｐ明朝"/>
        <family val="1"/>
      </rPr>
      <t>育</t>
    </r>
    <r>
      <rPr>
        <sz val="10"/>
        <rFont val="ＭＳ Ｐ明朝"/>
        <family val="1"/>
      </rPr>
      <t>館</t>
    </r>
  </si>
  <si>
    <r>
      <t xml:space="preserve">        </t>
    </r>
    <r>
      <rPr>
        <sz val="10"/>
        <rFont val="ＭＳ Ｐ明朝"/>
        <family val="1"/>
      </rPr>
      <t>出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水</t>
    </r>
    <r>
      <rPr>
        <sz val="10"/>
        <rFont val="ＭＳ Ｐ明朝"/>
        <family val="1"/>
      </rPr>
      <t xml:space="preserve">     口     </t>
    </r>
    <r>
      <rPr>
        <sz val="10"/>
        <rFont val="ＭＳ Ｐ明朝"/>
        <family val="1"/>
      </rPr>
      <t>公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園</t>
    </r>
  </si>
  <si>
    <t>7(2)</t>
  </si>
  <si>
    <t>平和が丘西町</t>
  </si>
  <si>
    <t>浮田（本勝寺境内）</t>
  </si>
  <si>
    <t>内海字下大谷</t>
  </si>
  <si>
    <t>大瀬町（瓜生野八幡神社）</t>
  </si>
  <si>
    <t>こどものくに南端から住吉海岸</t>
  </si>
  <si>
    <t>新別府町（天林寺境内）</t>
  </si>
  <si>
    <t>生目（生目神社境内）</t>
  </si>
  <si>
    <t>糸原（倉岡小学校内）</t>
  </si>
  <si>
    <t>倉岡小学校のシロバナフジ</t>
  </si>
  <si>
    <t/>
  </si>
  <si>
    <t>昭和</t>
  </si>
  <si>
    <t>９</t>
  </si>
  <si>
    <t>５</t>
  </si>
  <si>
    <t>昭和</t>
  </si>
  <si>
    <t>５</t>
  </si>
  <si>
    <t>１２</t>
  </si>
  <si>
    <t>平成</t>
  </si>
  <si>
    <t>生目台地区</t>
  </si>
  <si>
    <t>交      流</t>
  </si>
  <si>
    <t>ｾ ﾝ ﾀ ｰ</t>
  </si>
  <si>
    <t>指 定 年 月 日</t>
  </si>
  <si>
    <r>
      <t>１９</t>
    </r>
    <r>
      <rPr>
        <sz val="10"/>
        <rFont val="ＭＳ Ｐ明朝"/>
        <family val="1"/>
      </rPr>
      <t>.</t>
    </r>
  </si>
  <si>
    <t>２３</t>
  </si>
  <si>
    <t>１７</t>
  </si>
  <si>
    <t>１</t>
  </si>
  <si>
    <t>２１</t>
  </si>
  <si>
    <t>１５</t>
  </si>
  <si>
    <t>１６</t>
  </si>
  <si>
    <t>２６</t>
  </si>
  <si>
    <t>８</t>
  </si>
  <si>
    <t>１０</t>
  </si>
  <si>
    <t>２４</t>
  </si>
  <si>
    <t>２５</t>
  </si>
  <si>
    <t>２９</t>
  </si>
  <si>
    <t>３</t>
  </si>
  <si>
    <t>２２</t>
  </si>
  <si>
    <r>
      <t>４８</t>
    </r>
    <r>
      <rPr>
        <sz val="10"/>
        <rFont val="ＭＳ Ｐ明朝"/>
        <family val="1"/>
      </rPr>
      <t>.</t>
    </r>
  </si>
  <si>
    <r>
      <t>４０</t>
    </r>
    <r>
      <rPr>
        <sz val="10"/>
        <rFont val="ＭＳ Ｐ明朝"/>
        <family val="1"/>
      </rPr>
      <t>.</t>
    </r>
  </si>
  <si>
    <r>
      <t>５２</t>
    </r>
    <r>
      <rPr>
        <sz val="10"/>
        <rFont val="ＭＳ Ｐ明朝"/>
        <family val="1"/>
      </rPr>
      <t>.</t>
    </r>
  </si>
  <si>
    <r>
      <t>５８</t>
    </r>
    <r>
      <rPr>
        <sz val="10"/>
        <rFont val="ＭＳ Ｐ明朝"/>
        <family val="1"/>
      </rPr>
      <t>.</t>
    </r>
  </si>
  <si>
    <r>
      <t>４９</t>
    </r>
    <r>
      <rPr>
        <sz val="10"/>
        <rFont val="ＭＳ Ｐ明朝"/>
        <family val="1"/>
      </rPr>
      <t>.</t>
    </r>
  </si>
  <si>
    <r>
      <t>元</t>
    </r>
    <r>
      <rPr>
        <sz val="10"/>
        <rFont val="ＭＳ Ｐ明朝"/>
        <family val="1"/>
      </rPr>
      <t>.</t>
    </r>
  </si>
  <si>
    <r>
      <t>８</t>
    </r>
    <r>
      <rPr>
        <sz val="10"/>
        <rFont val="ＭＳ Ｐ明朝"/>
        <family val="1"/>
      </rPr>
      <t>.</t>
    </r>
  </si>
  <si>
    <r>
      <t>１８</t>
    </r>
    <r>
      <rPr>
        <sz val="10"/>
        <rFont val="ＭＳ Ｐ明朝"/>
        <family val="1"/>
      </rPr>
      <t>.</t>
    </r>
  </si>
  <si>
    <r>
      <t>４６</t>
    </r>
    <r>
      <rPr>
        <sz val="10"/>
        <rFont val="ＭＳ Ｐ明朝"/>
        <family val="1"/>
      </rPr>
      <t>.</t>
    </r>
  </si>
  <si>
    <r>
      <t>４７</t>
    </r>
    <r>
      <rPr>
        <sz val="10"/>
        <rFont val="ＭＳ Ｐ明朝"/>
        <family val="1"/>
      </rPr>
      <t>.</t>
    </r>
  </si>
  <si>
    <r>
      <t>５７</t>
    </r>
    <r>
      <rPr>
        <sz val="10"/>
        <rFont val="ＭＳ Ｐ明朝"/>
        <family val="1"/>
      </rPr>
      <t>.</t>
    </r>
  </si>
  <si>
    <r>
      <t>２７</t>
    </r>
    <r>
      <rPr>
        <sz val="10"/>
        <rFont val="ＭＳ Ｐ明朝"/>
        <family val="1"/>
      </rPr>
      <t>.</t>
    </r>
  </si>
  <si>
    <r>
      <t>９</t>
    </r>
    <r>
      <rPr>
        <sz val="10"/>
        <rFont val="ＭＳ Ｐ明朝"/>
        <family val="1"/>
      </rPr>
      <t>.</t>
    </r>
  </si>
  <si>
    <r>
      <t>２６</t>
    </r>
    <r>
      <rPr>
        <sz val="10"/>
        <rFont val="ＭＳ Ｐ明朝"/>
        <family val="1"/>
      </rPr>
      <t>.</t>
    </r>
  </si>
  <si>
    <r>
      <t>１６</t>
    </r>
    <r>
      <rPr>
        <sz val="10"/>
        <rFont val="ＭＳ Ｐ明朝"/>
        <family val="1"/>
      </rPr>
      <t>.</t>
    </r>
  </si>
  <si>
    <r>
      <t>５５</t>
    </r>
    <r>
      <rPr>
        <sz val="10"/>
        <rFont val="ＭＳ Ｐ明朝"/>
        <family val="1"/>
      </rPr>
      <t>.</t>
    </r>
  </si>
  <si>
    <r>
      <t>６０</t>
    </r>
    <r>
      <rPr>
        <sz val="10"/>
        <rFont val="ＭＳ Ｐ明朝"/>
        <family val="1"/>
      </rPr>
      <t>.</t>
    </r>
  </si>
  <si>
    <r>
      <t>１０</t>
    </r>
    <r>
      <rPr>
        <sz val="10"/>
        <rFont val="ＭＳ Ｐ明朝"/>
        <family val="1"/>
      </rPr>
      <t>.</t>
    </r>
  </si>
  <si>
    <r>
      <t>５</t>
    </r>
    <r>
      <rPr>
        <sz val="10"/>
        <rFont val="ＭＳ Ｐ明朝"/>
        <family val="1"/>
      </rPr>
      <t>.</t>
    </r>
  </si>
  <si>
    <r>
      <t>３</t>
    </r>
    <r>
      <rPr>
        <sz val="10"/>
        <rFont val="ＭＳ Ｐ明朝"/>
        <family val="1"/>
      </rPr>
      <t>.</t>
    </r>
  </si>
  <si>
    <r>
      <t>４</t>
    </r>
    <r>
      <rPr>
        <sz val="10"/>
        <rFont val="ＭＳ Ｐ明朝"/>
        <family val="1"/>
      </rPr>
      <t>.</t>
    </r>
  </si>
  <si>
    <r>
      <t>２</t>
    </r>
    <r>
      <rPr>
        <sz val="10"/>
        <rFont val="ＭＳ Ｐ明朝"/>
        <family val="1"/>
      </rPr>
      <t>.</t>
    </r>
  </si>
  <si>
    <r>
      <t>１</t>
    </r>
    <r>
      <rPr>
        <sz val="10"/>
        <rFont val="ＭＳ Ｐ明朝"/>
        <family val="1"/>
      </rPr>
      <t>.</t>
    </r>
  </si>
  <si>
    <r>
      <t>７</t>
    </r>
    <r>
      <rPr>
        <sz val="10"/>
        <rFont val="ＭＳ Ｐ明朝"/>
        <family val="1"/>
      </rPr>
      <t>.</t>
    </r>
  </si>
  <si>
    <r>
      <t>１２</t>
    </r>
    <r>
      <rPr>
        <sz val="10"/>
        <rFont val="ＭＳ Ｐ明朝"/>
        <family val="1"/>
      </rPr>
      <t>.</t>
    </r>
  </si>
  <si>
    <r>
      <t>６</t>
    </r>
    <r>
      <rPr>
        <sz val="10"/>
        <rFont val="ＭＳ Ｐ明朝"/>
        <family val="1"/>
      </rPr>
      <t>.</t>
    </r>
  </si>
  <si>
    <t>〃</t>
  </si>
  <si>
    <t>－</t>
  </si>
  <si>
    <r>
      <t>４４</t>
    </r>
    <r>
      <rPr>
        <sz val="10"/>
        <rFont val="ＭＳ Ｐ明朝"/>
        <family val="1"/>
      </rPr>
      <t>.</t>
    </r>
  </si>
  <si>
    <r>
      <t>６３</t>
    </r>
    <r>
      <rPr>
        <sz val="10"/>
        <rFont val="ＭＳ Ｐ明朝"/>
        <family val="1"/>
      </rPr>
      <t>.</t>
    </r>
  </si>
  <si>
    <t>平成 8 年度</t>
  </si>
  <si>
    <t>平成 8 年度</t>
  </si>
  <si>
    <r>
      <t>平成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８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</si>
  <si>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t>平成 ８年</t>
  </si>
  <si>
    <r>
      <t>平成</t>
    </r>
    <r>
      <rPr>
        <sz val="10"/>
        <rFont val="ＭＳ Ｐ明朝"/>
        <family val="1"/>
      </rPr>
      <t xml:space="preserve">  8 </t>
    </r>
    <r>
      <rPr>
        <sz val="10"/>
        <rFont val="ＭＳ Ｐ明朝"/>
        <family val="1"/>
      </rPr>
      <t>年度</t>
    </r>
  </si>
  <si>
    <r>
      <t>平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成 </t>
    </r>
    <r>
      <rPr>
        <sz val="10"/>
        <rFont val="ＭＳ Ｐ明朝"/>
        <family val="1"/>
      </rPr>
      <t xml:space="preserve">8 </t>
    </r>
    <r>
      <rPr>
        <sz val="10"/>
        <rFont val="ＭＳ Ｐ明朝"/>
        <family val="1"/>
      </rPr>
      <t>年度</t>
    </r>
  </si>
  <si>
    <t>平 成 １０ 年 度</t>
  </si>
  <si>
    <t>平 成 １１年 度</t>
  </si>
  <si>
    <t>重要有形民俗文化財</t>
  </si>
  <si>
    <t>日向の山村生産用具</t>
  </si>
  <si>
    <t>神宮２丁目（県総合博物館）</t>
  </si>
  <si>
    <t>５.</t>
  </si>
  <si>
    <t>４.</t>
  </si>
  <si>
    <t>１５</t>
  </si>
  <si>
    <t>〃</t>
  </si>
  <si>
    <t>〃</t>
  </si>
  <si>
    <t>利用回数</t>
  </si>
  <si>
    <t>区　分</t>
  </si>
  <si>
    <t>年　　　度</t>
  </si>
  <si>
    <t>平成１０年度</t>
  </si>
  <si>
    <t>平成１１年度</t>
  </si>
  <si>
    <t>収　容　人　員</t>
  </si>
  <si>
    <t>ホール</t>
  </si>
  <si>
    <t>総    数</t>
  </si>
  <si>
    <t>総       数</t>
  </si>
  <si>
    <t>計</t>
  </si>
  <si>
    <r>
      <t>平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年</t>
    </r>
  </si>
  <si>
    <t>広原体育館</t>
  </si>
  <si>
    <t>緑松体育館</t>
  </si>
  <si>
    <t>総合体育館</t>
  </si>
  <si>
    <t>市営野球場</t>
  </si>
  <si>
    <t>山内川（野球場１・ラクビ－場１）　　　　　　　　　</t>
  </si>
  <si>
    <t>１４-１４．小     ・       中        学</t>
  </si>
  <si>
    <t>１４-１５．市    公    民    館   等</t>
  </si>
  <si>
    <t>１４-１６．自    治    公    民    館   数</t>
  </si>
  <si>
    <t>１４-１７．宗     教     法     人     数</t>
  </si>
  <si>
    <t>１４-１８．指    定    文    化    財    数</t>
  </si>
  <si>
    <t>１４-１９．指   定   文   化   財   一   覧   表</t>
  </si>
  <si>
    <t>１４-２０．図          書           館</t>
  </si>
  <si>
    <t>１４-２０．図          書           館           状           況</t>
  </si>
  <si>
    <t>１４-２１．巡   回   図   書   貸   出   冊   数</t>
  </si>
  <si>
    <t>１４-２２．県  総  合  博  物  館  入  館  者  数</t>
  </si>
  <si>
    <t>１４-２３．県  総  合  博  物  館  所  蔵  資  料  数</t>
  </si>
  <si>
    <t>１４-２４．県 民 文 化 ホ ー ル 利 用 状 況</t>
  </si>
  <si>
    <t>１４-２５．県 立 芸 術 劇 場 利 用 状 況</t>
  </si>
  <si>
    <t>１４-２６．県 立 美 術 館 利 用 状 況</t>
  </si>
  <si>
    <t>平成１２年</t>
  </si>
  <si>
    <t>男</t>
  </si>
  <si>
    <t>女</t>
  </si>
  <si>
    <t>年     度</t>
  </si>
  <si>
    <t>中央</t>
  </si>
  <si>
    <t>小  戸</t>
  </si>
  <si>
    <t>赤  江</t>
  </si>
  <si>
    <t>生  目</t>
  </si>
  <si>
    <t>檍</t>
  </si>
  <si>
    <t>木  花</t>
  </si>
  <si>
    <t>住  吉</t>
  </si>
  <si>
    <t>大  淀</t>
  </si>
  <si>
    <t>青  島</t>
  </si>
  <si>
    <t>大  宮</t>
  </si>
  <si>
    <t>本  郷</t>
  </si>
  <si>
    <t>大  塚</t>
  </si>
  <si>
    <t>生目南</t>
  </si>
  <si>
    <t>西部地区</t>
  </si>
  <si>
    <t>東大宮地区</t>
  </si>
  <si>
    <t>宮崎東地区</t>
  </si>
  <si>
    <t>宮崎東</t>
  </si>
  <si>
    <t>赤江地区</t>
  </si>
  <si>
    <t>農村環境</t>
  </si>
  <si>
    <t>交   流</t>
  </si>
  <si>
    <t>教   育</t>
  </si>
  <si>
    <t>交     流</t>
  </si>
  <si>
    <t>改善センター</t>
  </si>
  <si>
    <t>センター</t>
  </si>
  <si>
    <t>集会所</t>
  </si>
  <si>
    <t>ｾ ﾝ ﾀ ｰ</t>
  </si>
  <si>
    <t>平成１３年４月１日現在</t>
  </si>
  <si>
    <t>平成１４年４月１日現在</t>
  </si>
  <si>
    <t>ギャラリー</t>
  </si>
  <si>
    <t>会議室等</t>
  </si>
  <si>
    <t>練習室</t>
  </si>
  <si>
    <t>学習室</t>
  </si>
  <si>
    <t>その他</t>
  </si>
  <si>
    <t>合計</t>
  </si>
  <si>
    <t>美術展
・作品展</t>
  </si>
  <si>
    <t>会議・
研修等</t>
  </si>
  <si>
    <t>演劇 
・古典</t>
  </si>
  <si>
    <t>音楽</t>
  </si>
  <si>
    <t>舞踏</t>
  </si>
  <si>
    <t>映画</t>
  </si>
  <si>
    <t>平成１２年度</t>
  </si>
  <si>
    <t>１４-２８．市民プラザの利用状況</t>
  </si>
  <si>
    <t>１４-２９．科  学  技  術  館  入  館  者  数</t>
  </si>
  <si>
    <t>１４-３０．み や ざ き 歴 史 文 化 館 入 館 者 数</t>
  </si>
  <si>
    <t>１４-３１．大  淀  川  学  習  館  入  館  者  数</t>
  </si>
  <si>
    <t>１４-３２．社  会  体  育  施  設  利  用  状  況</t>
  </si>
  <si>
    <t>１４-３３．市  内  テ  レ  ビ  受  信  契  約  数</t>
  </si>
  <si>
    <t>利用件数</t>
  </si>
  <si>
    <t>利用人数</t>
  </si>
  <si>
    <t>県立図書館 ・ 市立図書館</t>
  </si>
  <si>
    <t>平成10年　</t>
  </si>
  <si>
    <t>蓮ヶ池横穴群</t>
  </si>
  <si>
    <t>平成 9年度</t>
  </si>
  <si>
    <t>平成 9年度</t>
  </si>
  <si>
    <r>
      <t>平成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年度</t>
    </r>
  </si>
  <si>
    <t>注）  小人は中学生以下。</t>
  </si>
  <si>
    <r>
      <t>木造薬師如来及び両脇侍像三</t>
    </r>
    <r>
      <rPr>
        <sz val="9"/>
        <rFont val="Century"/>
        <family val="1"/>
      </rPr>
      <t>軀</t>
    </r>
  </si>
  <si>
    <r>
      <t>木造阿弥陀如来坐像一</t>
    </r>
    <r>
      <rPr>
        <sz val="9"/>
        <rFont val="Century"/>
        <family val="1"/>
      </rPr>
      <t>軀</t>
    </r>
  </si>
  <si>
    <r>
      <t>木造十一面観音立像一</t>
    </r>
    <r>
      <rPr>
        <sz val="9"/>
        <rFont val="Century"/>
        <family val="1"/>
      </rPr>
      <t>軀</t>
    </r>
  </si>
  <si>
    <r>
      <t>木造阿弥陀如来立像一</t>
    </r>
    <r>
      <rPr>
        <sz val="9"/>
        <rFont val="Century"/>
        <family val="1"/>
      </rPr>
      <t>軀</t>
    </r>
  </si>
  <si>
    <r>
      <t>木喰行道作千手千眼十一面観音立像一</t>
    </r>
    <r>
      <rPr>
        <sz val="9"/>
        <rFont val="Century"/>
        <family val="1"/>
      </rPr>
      <t>軀</t>
    </r>
  </si>
  <si>
    <t>利                                     用</t>
  </si>
  <si>
    <t>人                                      員</t>
  </si>
  <si>
    <t>下北方地下式横穴５号出土品一括</t>
  </si>
  <si>
    <r>
      <t>１４.</t>
    </r>
  </si>
  <si>
    <r>
      <t>１０.</t>
    </r>
  </si>
  <si>
    <r>
      <t>２８</t>
    </r>
  </si>
  <si>
    <t>下郷遺跡出土絵画土器</t>
  </si>
  <si>
    <t>下北方六月踊り</t>
  </si>
  <si>
    <t>下北方町</t>
  </si>
  <si>
    <r>
      <t>１</t>
    </r>
    <r>
      <rPr>
        <sz val="10"/>
        <rFont val="ＭＳ Ｐ明朝"/>
        <family val="1"/>
      </rPr>
      <t>５.</t>
    </r>
  </si>
  <si>
    <r>
      <t>３.</t>
    </r>
  </si>
  <si>
    <t>２８</t>
  </si>
  <si>
    <t xml:space="preserve">      ３．逐次刊行物については、県立図書館は蔵書冊数には含めず貸出冊数のみである。</t>
  </si>
  <si>
    <t xml:space="preserve">･ ・ ・ </t>
  </si>
  <si>
    <t>１４-２７．市民文化ホールの利用状況</t>
  </si>
  <si>
    <t>平成11年度</t>
  </si>
  <si>
    <t>平成１４年度のハイビジョンギャラリーは機器の都合により計上せず。</t>
  </si>
  <si>
    <t>平成9年度</t>
  </si>
  <si>
    <t>平成１5年</t>
  </si>
  <si>
    <t>平成１３年</t>
  </si>
  <si>
    <t>平成１４年</t>
  </si>
  <si>
    <t>平成12年度</t>
  </si>
  <si>
    <t>平成１2年度</t>
  </si>
  <si>
    <t>平成１2年</t>
  </si>
  <si>
    <t>平成 11年度</t>
  </si>
  <si>
    <t xml:space="preserve">･ ・ ・ </t>
  </si>
  <si>
    <t>平成１1年度</t>
  </si>
  <si>
    <t>平成１1年度</t>
  </si>
  <si>
    <t>平成１5年度</t>
  </si>
  <si>
    <t>平成１３年度</t>
  </si>
  <si>
    <t>平成１４年度</t>
  </si>
  <si>
    <t>平成１４年度</t>
  </si>
  <si>
    <t>ホール</t>
  </si>
  <si>
    <t>ギャラリー</t>
  </si>
  <si>
    <t>平 成 １３ 年 度</t>
  </si>
  <si>
    <t>平 成 １４ 年 度</t>
  </si>
  <si>
    <t>平 成 １5 年 度</t>
  </si>
  <si>
    <t>12</t>
  </si>
  <si>
    <t>13</t>
  </si>
  <si>
    <t>14</t>
  </si>
  <si>
    <t>15</t>
  </si>
  <si>
    <t>12</t>
  </si>
  <si>
    <t>12</t>
  </si>
  <si>
    <t>15</t>
  </si>
  <si>
    <t>12</t>
  </si>
  <si>
    <t>15</t>
  </si>
  <si>
    <t>12</t>
  </si>
  <si>
    <t>13</t>
  </si>
  <si>
    <t>16</t>
  </si>
  <si>
    <t>10</t>
  </si>
  <si>
    <t xml:space="preserve">    教育委員会保健給食課</t>
  </si>
  <si>
    <t>（野球場 ３      陸上競技場 1）</t>
  </si>
  <si>
    <t>（ ソ フ ト 2    交 通 広 場 1 ）</t>
  </si>
  <si>
    <t>（ソフトボール場 3 多目的広場 1)</t>
  </si>
  <si>
    <t>（野球場  3  サッカー場 １）</t>
  </si>
  <si>
    <t>（ ソ フ トボール場 4    ラグビー場他）</t>
  </si>
  <si>
    <t>中　央　公　園　テ　ニ　ス　コ　ー　ト　　　　　</t>
  </si>
  <si>
    <t>生目の杜運動公園</t>
  </si>
  <si>
    <t>教育委員会スポーツ振興課</t>
  </si>
  <si>
    <t>図書室</t>
  </si>
  <si>
    <t>　　注)　利用回数、収容人員ともに再掲。</t>
  </si>
  <si>
    <t>舞  踊</t>
  </si>
  <si>
    <t>平成16年4月1日現在</t>
  </si>
  <si>
    <t>注）  小人は中学生以下。平成１４年度以後は大人、小人の区別せず。</t>
  </si>
  <si>
    <t>7(2)</t>
  </si>
  <si>
    <t>平成</t>
  </si>
  <si>
    <t>１５.</t>
  </si>
  <si>
    <t>１０.</t>
  </si>
  <si>
    <t>１６</t>
  </si>
  <si>
    <t>生目神社木造神面（二面）</t>
  </si>
  <si>
    <t>生目（生目神社）</t>
  </si>
  <si>
    <t>１６.</t>
  </si>
  <si>
    <t>３.</t>
  </si>
  <si>
    <t>２９</t>
  </si>
  <si>
    <t>折生迫（青島海岸）、内海</t>
  </si>
  <si>
    <t>市立図書館</t>
  </si>
  <si>
    <t>平成１１年</t>
  </si>
  <si>
    <t xml:space="preserve">    2.その他～市民活動支援センター等の利用者を含む</t>
  </si>
  <si>
    <r>
      <t>注）</t>
    </r>
    <r>
      <rPr>
        <sz val="8"/>
        <rFont val="ＭＳ Ｐ明朝"/>
        <family val="1"/>
      </rPr>
      <t xml:space="preserve"> 1.利用回数～１催事を１件として集計</t>
    </r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</si>
</sst>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_ * #\ ###\ ##0_ ;_ * \-#\ ###\ ##0_ ;_ * &quot;-&quot;_ ;_ @_ "/>
    <numFmt numFmtId="178" formatCode="0.00_);[Red]\(0.00\)"/>
    <numFmt numFmtId="179" formatCode="0.0_);[Red]\(0.0\)"/>
    <numFmt numFmtId="180" formatCode="0.0_ "/>
    <numFmt numFmtId="181" formatCode="0_);[Red]\(0\)"/>
    <numFmt numFmtId="182" formatCode="0.0;[Red]0.0"/>
    <numFmt numFmtId="183" formatCode="0.0"/>
    <numFmt numFmtId="184" formatCode="0.000"/>
    <numFmt numFmtId="185" formatCode="###\ ###\ ###;&quot;-&quot;###\ ###\ ###;&quot;-&quot;"/>
    <numFmt numFmtId="186" formatCode="#\ ###\ ##0_ ;_ * &quot;△ &quot;#\ ##0_ ;_ * &quot;-&quot;_ ;_ @_ "/>
    <numFmt numFmtId="187" formatCode="0;&quot;△ &quot;0"/>
    <numFmt numFmtId="188" formatCode="0.00;&quot;△ &quot;0.00"/>
    <numFmt numFmtId="189" formatCode="0.00_ "/>
    <numFmt numFmtId="190" formatCode="0_ "/>
    <numFmt numFmtId="191" formatCode="_ ##\ ###\ ###\ ##0_ ;_ * \-#,##0_ ;_ * &quot;-&quot;_ ;_ @_ "/>
    <numFmt numFmtId="192" formatCode="0.00;[Red]0.00"/>
    <numFmt numFmtId="193" formatCode="0;[Red]0"/>
    <numFmt numFmtId="194" formatCode="#\ ###\ ###"/>
    <numFmt numFmtId="195" formatCode="_ ##\ ###\ ###\ ##0.0_ ;_ * \-#,##0_ ;_ * &quot;-&quot;_ ;_ @_ "/>
    <numFmt numFmtId="196" formatCode="_ ##\ ###\ ###\ ##;_ * \-#,##0_ ;_ * &quot;-&quot;_ ;_ @_ "/>
    <numFmt numFmtId="197" formatCode="###\ ###\ ###.0"/>
    <numFmt numFmtId="198" formatCode="###.0\ ###\ ###"/>
    <numFmt numFmtId="199" formatCode="###.\ ###\ ###"/>
    <numFmt numFmtId="200" formatCode="##.\ ###\ ###"/>
    <numFmt numFmtId="201" formatCode="###.00\ ###\ ###"/>
    <numFmt numFmtId="202" formatCode="###\ ###.\ ###\ ###"/>
    <numFmt numFmtId="203" formatCode="####\ ###.\ ###\ ###"/>
    <numFmt numFmtId="204" formatCode="#####\ ###.\ ###\ ###"/>
    <numFmt numFmtId="205" formatCode="####\ ###.\ 0##"/>
    <numFmt numFmtId="206" formatCode="#\ ###\ ###.\ 0##"/>
    <numFmt numFmtId="207" formatCode="#\ ###\ ###\ ###"/>
    <numFmt numFmtId="208" formatCode="0.0_];&quot;-&quot;###;&quot;-&quot;"/>
    <numFmt numFmtId="209" formatCode="_ ##\ ###\ ###\ ##0_ ;_ * &quot;△&quot;#,##0_ ;_ * &quot;-&quot;_ ;_ @_ "/>
    <numFmt numFmtId="210" formatCode="#,##0_);[Red]\(#,##0\)"/>
    <numFmt numFmtId="211" formatCode="###\ ###\ ###_ "/>
    <numFmt numFmtId="212" formatCode="###\ ###\ ###_ ;&quot;-&quot;###\ ###\ ###;&quot;-&quot;_ "/>
  </numFmts>
  <fonts count="17">
    <font>
      <sz val="10"/>
      <name val="ＭＳ Ｐ明朝"/>
      <family val="1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name val="ＭＳ 明朝"/>
      <family val="1"/>
    </font>
    <font>
      <sz val="9"/>
      <name val="Century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0" fillId="0" borderId="3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6" fontId="0" fillId="0" borderId="2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right"/>
    </xf>
    <xf numFmtId="176" fontId="0" fillId="0" borderId="4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Border="1" applyAlignment="1">
      <alignment horizontal="left"/>
    </xf>
    <xf numFmtId="0" fontId="10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176" fontId="6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 quotePrefix="1">
      <alignment horizontal="center"/>
    </xf>
    <xf numFmtId="176" fontId="6" fillId="0" borderId="0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left"/>
    </xf>
    <xf numFmtId="176" fontId="6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/>
    </xf>
    <xf numFmtId="176" fontId="6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6" fontId="0" fillId="0" borderId="2" xfId="0" applyNumberFormat="1" applyBorder="1" applyAlignment="1">
      <alignment horizontal="center"/>
    </xf>
    <xf numFmtId="176" fontId="0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6" fontId="7" fillId="0" borderId="0" xfId="0" applyNumberFormat="1" applyFont="1" applyBorder="1" applyAlignment="1">
      <alignment horizontal="center"/>
    </xf>
    <xf numFmtId="176" fontId="0" fillId="0" borderId="12" xfId="0" applyNumberFormat="1" applyFont="1" applyBorder="1" applyAlignment="1">
      <alignment horizontal="center"/>
    </xf>
    <xf numFmtId="176" fontId="0" fillId="0" borderId="13" xfId="0" applyNumberFormat="1" applyFont="1" applyBorder="1" applyAlignment="1">
      <alignment horizontal="center"/>
    </xf>
    <xf numFmtId="176" fontId="0" fillId="0" borderId="5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6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176" fontId="0" fillId="0" borderId="9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Font="1" applyBorder="1" applyAlignment="1" quotePrefix="1">
      <alignment horizontal="right"/>
    </xf>
    <xf numFmtId="176" fontId="0" fillId="0" borderId="3" xfId="0" applyNumberFormat="1" applyBorder="1" applyAlignment="1">
      <alignment horizontal="right"/>
    </xf>
    <xf numFmtId="176" fontId="2" fillId="0" borderId="2" xfId="0" applyNumberFormat="1" applyFont="1" applyBorder="1" applyAlignment="1">
      <alignment horizontal="center"/>
    </xf>
    <xf numFmtId="176" fontId="7" fillId="0" borderId="13" xfId="0" applyNumberFormat="1" applyFont="1" applyBorder="1" applyAlignment="1">
      <alignment horizontal="center" vertical="top"/>
    </xf>
    <xf numFmtId="176" fontId="7" fillId="0" borderId="5" xfId="0" applyNumberFormat="1" applyFont="1" applyBorder="1" applyAlignment="1">
      <alignment horizontal="center" vertical="top"/>
    </xf>
    <xf numFmtId="0" fontId="7" fillId="0" borderId="5" xfId="0" applyFont="1" applyBorder="1" applyAlignment="1" applyProtection="1">
      <alignment horizontal="center" vertical="top"/>
      <protection/>
    </xf>
    <xf numFmtId="176" fontId="0" fillId="0" borderId="9" xfId="0" applyNumberFormat="1" applyFont="1" applyBorder="1" applyAlignment="1" quotePrefix="1">
      <alignment horizontal="center"/>
    </xf>
    <xf numFmtId="176" fontId="0" fillId="0" borderId="15" xfId="0" applyNumberFormat="1" applyFont="1" applyBorder="1" applyAlignment="1" quotePrefix="1">
      <alignment horizontal="center"/>
    </xf>
    <xf numFmtId="176" fontId="6" fillId="0" borderId="0" xfId="0" applyNumberFormat="1" applyFont="1" applyBorder="1" applyAlignment="1" quotePrefix="1">
      <alignment horizontal="left"/>
    </xf>
    <xf numFmtId="0" fontId="0" fillId="0" borderId="15" xfId="0" applyBorder="1" applyAlignment="1" quotePrefix="1">
      <alignment horizontal="center"/>
    </xf>
    <xf numFmtId="0" fontId="0" fillId="0" borderId="4" xfId="0" applyBorder="1" applyAlignment="1" quotePrefix="1">
      <alignment horizontal="center"/>
    </xf>
    <xf numFmtId="0" fontId="9" fillId="0" borderId="14" xfId="0" applyFont="1" applyBorder="1" applyAlignment="1" quotePrefix="1">
      <alignment horizontal="center"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0" fillId="0" borderId="16" xfId="0" applyBorder="1" applyAlignment="1">
      <alignment horizontal="distributed"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1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176" fontId="0" fillId="0" borderId="7" xfId="0" applyNumberFormat="1" applyFont="1" applyBorder="1" applyAlignment="1" quotePrefix="1">
      <alignment horizontal="center" vertical="center"/>
    </xf>
    <xf numFmtId="176" fontId="6" fillId="0" borderId="0" xfId="0" applyNumberFormat="1" applyFont="1" applyBorder="1" applyAlignment="1" quotePrefix="1">
      <alignment horizontal="left" vertical="top"/>
    </xf>
    <xf numFmtId="49" fontId="0" fillId="0" borderId="8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49" fontId="0" fillId="0" borderId="9" xfId="0" applyNumberFormat="1" applyFont="1" applyBorder="1" applyAlignment="1" quotePrefix="1">
      <alignment horizontal="right"/>
    </xf>
    <xf numFmtId="49" fontId="0" fillId="0" borderId="0" xfId="0" applyNumberFormat="1" applyFont="1" applyBorder="1" applyAlignment="1" quotePrefix="1">
      <alignment horizontal="right"/>
    </xf>
    <xf numFmtId="176" fontId="2" fillId="0" borderId="15" xfId="0" applyNumberFormat="1" applyFont="1" applyBorder="1" applyAlignment="1">
      <alignment horizontal="center"/>
    </xf>
    <xf numFmtId="176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/>
    </xf>
    <xf numFmtId="176" fontId="7" fillId="0" borderId="3" xfId="0" applyNumberFormat="1" applyFont="1" applyBorder="1" applyAlignment="1">
      <alignment horizontal="left"/>
    </xf>
    <xf numFmtId="176" fontId="7" fillId="0" borderId="12" xfId="0" applyNumberFormat="1" applyFont="1" applyBorder="1" applyAlignment="1" quotePrefix="1">
      <alignment horizontal="left"/>
    </xf>
    <xf numFmtId="176" fontId="7" fillId="0" borderId="12" xfId="0" applyNumberFormat="1" applyFont="1" applyBorder="1" applyAlignment="1">
      <alignment horizontal="left"/>
    </xf>
    <xf numFmtId="176" fontId="7" fillId="0" borderId="13" xfId="0" applyNumberFormat="1" applyFont="1" applyBorder="1" applyAlignment="1">
      <alignment horizontal="left"/>
    </xf>
    <xf numFmtId="176" fontId="6" fillId="0" borderId="13" xfId="0" applyNumberFormat="1" applyFont="1" applyBorder="1" applyAlignment="1">
      <alignment horizontal="left"/>
    </xf>
    <xf numFmtId="176" fontId="7" fillId="0" borderId="13" xfId="0" applyNumberFormat="1" applyFont="1" applyBorder="1" applyAlignment="1" quotePrefix="1">
      <alignment horizontal="left"/>
    </xf>
    <xf numFmtId="176" fontId="7" fillId="0" borderId="3" xfId="0" applyNumberFormat="1" applyFont="1" applyBorder="1" applyAlignment="1" quotePrefix="1">
      <alignment horizontal="left"/>
    </xf>
    <xf numFmtId="176" fontId="7" fillId="0" borderId="3" xfId="0" applyNumberFormat="1" applyFont="1" applyBorder="1" applyAlignment="1">
      <alignment/>
    </xf>
    <xf numFmtId="176" fontId="7" fillId="0" borderId="5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76" fontId="0" fillId="0" borderId="9" xfId="0" applyNumberFormat="1" applyFont="1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/>
    </xf>
    <xf numFmtId="176" fontId="6" fillId="0" borderId="9" xfId="0" applyNumberFormat="1" applyFont="1" applyBorder="1" applyAlignment="1">
      <alignment horizontal="left"/>
    </xf>
    <xf numFmtId="176" fontId="6" fillId="0" borderId="9" xfId="0" applyNumberFormat="1" applyFont="1" applyBorder="1" applyAlignment="1">
      <alignment horizontal="center"/>
    </xf>
    <xf numFmtId="178" fontId="6" fillId="0" borderId="9" xfId="0" applyNumberFormat="1" applyFont="1" applyBorder="1" applyAlignment="1">
      <alignment horizontal="right"/>
    </xf>
    <xf numFmtId="177" fontId="6" fillId="0" borderId="9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186" fontId="0" fillId="0" borderId="3" xfId="0" applyNumberFormat="1" applyBorder="1" applyAlignment="1">
      <alignment horizontal="right"/>
    </xf>
    <xf numFmtId="186" fontId="0" fillId="0" borderId="0" xfId="0" applyNumberFormat="1" applyBorder="1" applyAlignment="1">
      <alignment horizontal="right"/>
    </xf>
    <xf numFmtId="186" fontId="0" fillId="0" borderId="0" xfId="0" applyNumberFormat="1" applyFont="1" applyBorder="1" applyAlignment="1">
      <alignment horizontal="right"/>
    </xf>
    <xf numFmtId="186" fontId="0" fillId="0" borderId="9" xfId="0" applyNumberFormat="1" applyFont="1" applyBorder="1" applyAlignment="1">
      <alignment horizontal="right"/>
    </xf>
    <xf numFmtId="186" fontId="0" fillId="0" borderId="0" xfId="0" applyNumberFormat="1" applyFont="1" applyAlignment="1">
      <alignment horizontal="right"/>
    </xf>
    <xf numFmtId="186" fontId="2" fillId="0" borderId="0" xfId="0" applyNumberFormat="1" applyFont="1" applyBorder="1" applyAlignment="1">
      <alignment horizontal="right"/>
    </xf>
    <xf numFmtId="178" fontId="0" fillId="0" borderId="9" xfId="0" applyNumberFormat="1" applyFont="1" applyBorder="1" applyAlignment="1">
      <alignment horizontal="right"/>
    </xf>
    <xf numFmtId="177" fontId="0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186" fontId="0" fillId="0" borderId="0" xfId="0" applyNumberFormat="1" applyFont="1" applyBorder="1" applyAlignment="1" quotePrefix="1">
      <alignment horizontal="right"/>
    </xf>
    <xf numFmtId="186" fontId="0" fillId="0" borderId="3" xfId="0" applyNumberFormat="1" applyFont="1" applyBorder="1" applyAlignment="1">
      <alignment horizontal="right"/>
    </xf>
    <xf numFmtId="176" fontId="0" fillId="0" borderId="9" xfId="0" applyNumberFormat="1" applyBorder="1" applyAlignment="1">
      <alignment horizontal="left"/>
    </xf>
    <xf numFmtId="0" fontId="0" fillId="0" borderId="9" xfId="0" applyBorder="1" applyAlignment="1">
      <alignment/>
    </xf>
    <xf numFmtId="186" fontId="0" fillId="0" borderId="9" xfId="0" applyNumberFormat="1" applyBorder="1" applyAlignment="1">
      <alignment horizontal="right"/>
    </xf>
    <xf numFmtId="176" fontId="0" fillId="0" borderId="9" xfId="0" applyNumberFormat="1" applyBorder="1" applyAlignment="1" quotePrefix="1">
      <alignment horizontal="center" vertical="top"/>
    </xf>
    <xf numFmtId="176" fontId="0" fillId="0" borderId="9" xfId="0" applyNumberFormat="1" applyBorder="1" applyAlignment="1">
      <alignment horizontal="center" vertical="top"/>
    </xf>
    <xf numFmtId="186" fontId="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76" fontId="6" fillId="0" borderId="9" xfId="0" applyNumberFormat="1" applyFont="1" applyBorder="1" applyAlignment="1" quotePrefix="1">
      <alignment horizontal="left"/>
    </xf>
    <xf numFmtId="176" fontId="2" fillId="0" borderId="0" xfId="0" applyNumberFormat="1" applyFont="1" applyAlignment="1">
      <alignment horizontal="right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" xfId="0" applyBorder="1" applyAlignment="1">
      <alignment/>
    </xf>
    <xf numFmtId="186" fontId="0" fillId="0" borderId="8" xfId="0" applyNumberFormat="1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" fillId="0" borderId="9" xfId="0" applyFont="1" applyBorder="1" applyAlignment="1">
      <alignment/>
    </xf>
    <xf numFmtId="186" fontId="0" fillId="0" borderId="0" xfId="0" applyNumberFormat="1" applyAlignment="1">
      <alignment horizontal="right"/>
    </xf>
    <xf numFmtId="186" fontId="0" fillId="0" borderId="3" xfId="0" applyNumberFormat="1" applyBorder="1" applyAlignment="1">
      <alignment/>
    </xf>
    <xf numFmtId="186" fontId="0" fillId="0" borderId="0" xfId="0" applyNumberFormat="1" applyBorder="1" applyAlignment="1">
      <alignment/>
    </xf>
    <xf numFmtId="186" fontId="0" fillId="0" borderId="9" xfId="0" applyNumberFormat="1" applyFont="1" applyBorder="1" applyAlignment="1">
      <alignment/>
    </xf>
    <xf numFmtId="186" fontId="0" fillId="0" borderId="3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186" fontId="0" fillId="0" borderId="6" xfId="0" applyNumberFormat="1" applyFont="1" applyBorder="1" applyAlignment="1">
      <alignment horizontal="right"/>
    </xf>
    <xf numFmtId="186" fontId="0" fillId="0" borderId="17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top"/>
    </xf>
    <xf numFmtId="179" fontId="6" fillId="0" borderId="9" xfId="0" applyNumberFormat="1" applyFont="1" applyBorder="1" applyAlignment="1">
      <alignment horizontal="left" vertical="center"/>
    </xf>
    <xf numFmtId="179" fontId="2" fillId="0" borderId="9" xfId="0" applyNumberFormat="1" applyFont="1" applyBorder="1" applyAlignment="1">
      <alignment/>
    </xf>
    <xf numFmtId="179" fontId="2" fillId="0" borderId="9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17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distributed" indent="3"/>
    </xf>
    <xf numFmtId="176" fontId="0" fillId="0" borderId="16" xfId="0" applyNumberFormat="1" applyFont="1" applyBorder="1" applyAlignment="1">
      <alignment horizontal="distributed" vertical="center" indent="1"/>
    </xf>
    <xf numFmtId="176" fontId="0" fillId="0" borderId="14" xfId="0" applyNumberFormat="1" applyFont="1" applyBorder="1" applyAlignment="1">
      <alignment horizontal="distributed" vertical="center" indent="2"/>
    </xf>
    <xf numFmtId="176" fontId="0" fillId="0" borderId="9" xfId="0" applyNumberFormat="1" applyFont="1" applyBorder="1" applyAlignment="1" quotePrefix="1">
      <alignment horizontal="distributed" indent="2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80" fontId="0" fillId="0" borderId="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0" fontId="0" fillId="0" borderId="3" xfId="0" applyNumberFormat="1" applyBorder="1" applyAlignment="1">
      <alignment horizontal="right" vertical="top"/>
    </xf>
    <xf numFmtId="180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80" fontId="0" fillId="0" borderId="3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0" fontId="0" fillId="0" borderId="3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horizontal="right" vertical="top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ont="1" applyBorder="1" applyAlignment="1" quotePrefix="1">
      <alignment horizontal="center" vertical="center"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 quotePrefix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186" fontId="2" fillId="0" borderId="17" xfId="0" applyNumberFormat="1" applyFont="1" applyBorder="1" applyAlignment="1">
      <alignment/>
    </xf>
    <xf numFmtId="185" fontId="0" fillId="0" borderId="3" xfId="0" applyNumberFormat="1" applyFont="1" applyBorder="1" applyAlignment="1">
      <alignment horizontal="right"/>
    </xf>
    <xf numFmtId="185" fontId="0" fillId="0" borderId="0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center" vertical="center" wrapText="1"/>
    </xf>
    <xf numFmtId="176" fontId="15" fillId="0" borderId="9" xfId="0" applyNumberFormat="1" applyFont="1" applyBorder="1" applyAlignment="1">
      <alignment horizontal="left"/>
    </xf>
    <xf numFmtId="176" fontId="15" fillId="0" borderId="0" xfId="0" applyNumberFormat="1" applyFont="1" applyBorder="1" applyAlignment="1">
      <alignment horizontal="left"/>
    </xf>
    <xf numFmtId="176" fontId="0" fillId="0" borderId="3" xfId="0" applyNumberFormat="1" applyFont="1" applyBorder="1" applyAlignment="1">
      <alignment horizontal="right"/>
    </xf>
    <xf numFmtId="211" fontId="0" fillId="0" borderId="3" xfId="0" applyNumberFormat="1" applyFont="1" applyBorder="1" applyAlignment="1">
      <alignment horizontal="right"/>
    </xf>
    <xf numFmtId="211" fontId="0" fillId="0" borderId="0" xfId="0" applyNumberFormat="1" applyFont="1" applyBorder="1" applyAlignment="1">
      <alignment horizontal="right"/>
    </xf>
    <xf numFmtId="212" fontId="2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centerContinuous"/>
      <protection/>
    </xf>
    <xf numFmtId="179" fontId="2" fillId="0" borderId="3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79" fontId="0" fillId="0" borderId="3" xfId="0" applyNumberFormat="1" applyFont="1" applyBorder="1" applyAlignment="1">
      <alignment horizontal="right"/>
    </xf>
    <xf numFmtId="17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79" fontId="0" fillId="0" borderId="0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186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6" fontId="2" fillId="0" borderId="6" xfId="0" applyNumberFormat="1" applyFont="1" applyBorder="1" applyAlignment="1">
      <alignment/>
    </xf>
    <xf numFmtId="186" fontId="2" fillId="0" borderId="0" xfId="0" applyNumberFormat="1" applyFont="1" applyAlignment="1">
      <alignment/>
    </xf>
    <xf numFmtId="186" fontId="0" fillId="0" borderId="0" xfId="0" applyNumberFormat="1" applyFont="1" applyBorder="1" applyAlignment="1">
      <alignment/>
    </xf>
    <xf numFmtId="186" fontId="0" fillId="0" borderId="17" xfId="0" applyNumberFormat="1" applyFont="1" applyBorder="1" applyAlignment="1">
      <alignment/>
    </xf>
    <xf numFmtId="186" fontId="0" fillId="0" borderId="17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1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Continuous"/>
      <protection/>
    </xf>
    <xf numFmtId="0" fontId="2" fillId="0" borderId="17" xfId="0" applyFont="1" applyBorder="1" applyAlignment="1" quotePrefix="1">
      <alignment horizontal="center"/>
    </xf>
    <xf numFmtId="0" fontId="2" fillId="0" borderId="6" xfId="0" applyFont="1" applyBorder="1" applyAlignment="1">
      <alignment/>
    </xf>
    <xf numFmtId="186" fontId="0" fillId="0" borderId="6" xfId="0" applyNumberFormat="1" applyFont="1" applyBorder="1" applyAlignment="1">
      <alignment/>
    </xf>
    <xf numFmtId="186" fontId="0" fillId="0" borderId="3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86" fontId="2" fillId="0" borderId="6" xfId="0" applyNumberFormat="1" applyFont="1" applyBorder="1" applyAlignment="1">
      <alignment horizontal="right"/>
    </xf>
    <xf numFmtId="186" fontId="0" fillId="0" borderId="8" xfId="0" applyNumberFormat="1" applyFont="1" applyBorder="1" applyAlignment="1">
      <alignment/>
    </xf>
    <xf numFmtId="212" fontId="2" fillId="0" borderId="6" xfId="0" applyNumberFormat="1" applyFont="1" applyBorder="1" applyAlignment="1">
      <alignment horizontal="right"/>
    </xf>
    <xf numFmtId="212" fontId="0" fillId="0" borderId="3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 quotePrefix="1">
      <alignment horizontal="center"/>
    </xf>
    <xf numFmtId="176" fontId="0" fillId="0" borderId="4" xfId="0" applyNumberFormat="1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186" fontId="2" fillId="0" borderId="17" xfId="0" applyNumberFormat="1" applyFont="1" applyBorder="1" applyAlignment="1" quotePrefix="1">
      <alignment horizontal="center"/>
    </xf>
    <xf numFmtId="176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right"/>
    </xf>
    <xf numFmtId="179" fontId="2" fillId="0" borderId="6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86" fontId="2" fillId="0" borderId="6" xfId="0" applyNumberFormat="1" applyFont="1" applyBorder="1" applyAlignment="1">
      <alignment/>
    </xf>
    <xf numFmtId="186" fontId="2" fillId="0" borderId="17" xfId="0" applyNumberFormat="1" applyFont="1" applyBorder="1" applyAlignment="1">
      <alignment/>
    </xf>
    <xf numFmtId="186" fontId="2" fillId="0" borderId="6" xfId="21" applyNumberFormat="1" applyFont="1" applyBorder="1">
      <alignment/>
      <protection/>
    </xf>
    <xf numFmtId="186" fontId="2" fillId="0" borderId="17" xfId="21" applyNumberFormat="1" applyFont="1" applyBorder="1">
      <alignment/>
      <protection/>
    </xf>
    <xf numFmtId="186" fontId="2" fillId="0" borderId="17" xfId="21" applyNumberFormat="1" applyFont="1" applyBorder="1" applyAlignment="1">
      <alignment horizontal="right"/>
      <protection/>
    </xf>
    <xf numFmtId="176" fontId="2" fillId="0" borderId="1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/>
    </xf>
    <xf numFmtId="49" fontId="0" fillId="0" borderId="17" xfId="0" applyNumberFormat="1" applyBorder="1" applyAlignment="1" quotePrefix="1">
      <alignment horizontal="right"/>
    </xf>
    <xf numFmtId="49" fontId="0" fillId="0" borderId="17" xfId="0" applyNumberFormat="1" applyFont="1" applyBorder="1" applyAlignment="1" quotePrefix="1">
      <alignment horizontal="right"/>
    </xf>
    <xf numFmtId="186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176" fontId="2" fillId="0" borderId="6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/>
    </xf>
    <xf numFmtId="176" fontId="0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/>
    </xf>
    <xf numFmtId="0" fontId="0" fillId="0" borderId="16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Font="1" applyAlignment="1" quotePrefix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9" xfId="0" applyFont="1" applyBorder="1" applyAlignment="1">
      <alignment horizontal="left"/>
    </xf>
    <xf numFmtId="0" fontId="11" fillId="0" borderId="9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176" fontId="0" fillId="0" borderId="18" xfId="0" applyNumberFormat="1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 indent="5"/>
    </xf>
    <xf numFmtId="0" fontId="0" fillId="0" borderId="16" xfId="0" applyFont="1" applyBorder="1" applyAlignment="1">
      <alignment horizontal="distributed" vertical="center" indent="5"/>
    </xf>
    <xf numFmtId="0" fontId="0" fillId="0" borderId="11" xfId="0" applyFont="1" applyBorder="1" applyAlignment="1">
      <alignment horizontal="distributed" vertical="center" indent="5"/>
    </xf>
    <xf numFmtId="176" fontId="0" fillId="0" borderId="22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 quotePrefix="1">
      <alignment horizontal="center" vertical="center"/>
    </xf>
    <xf numFmtId="176" fontId="2" fillId="0" borderId="20" xfId="0" applyNumberFormat="1" applyFont="1" applyBorder="1" applyAlignment="1" quotePrefix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 quotePrefix="1">
      <alignment horizontal="center" vertical="center"/>
    </xf>
    <xf numFmtId="176" fontId="0" fillId="0" borderId="20" xfId="0" applyNumberFormat="1" applyFont="1" applyBorder="1" applyAlignment="1" quotePrefix="1">
      <alignment horizontal="center" vertical="center"/>
    </xf>
    <xf numFmtId="176" fontId="12" fillId="0" borderId="23" xfId="0" applyNumberFormat="1" applyFont="1" applyBorder="1" applyAlignment="1" quotePrefix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  <xf numFmtId="176" fontId="2" fillId="0" borderId="10" xfId="0" applyNumberFormat="1" applyFont="1" applyBorder="1" applyAlignment="1" quotePrefix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 quotePrefix="1">
      <alignment horizontal="center" vertical="center"/>
    </xf>
    <xf numFmtId="0" fontId="0" fillId="0" borderId="9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6" fillId="0" borderId="9" xfId="0" applyFont="1" applyBorder="1" applyAlignment="1" quotePrefix="1">
      <alignment horizontal="left" vertical="center"/>
    </xf>
    <xf numFmtId="0" fontId="0" fillId="0" borderId="24" xfId="0" applyFont="1" applyBorder="1" applyAlignment="1">
      <alignment horizontal="distributed" vertical="center" indent="2"/>
    </xf>
    <xf numFmtId="0" fontId="0" fillId="0" borderId="23" xfId="0" applyFont="1" applyBorder="1" applyAlignment="1">
      <alignment horizontal="distributed" vertical="center" indent="2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horizontal="distributed" vertical="center" indent="2"/>
    </xf>
    <xf numFmtId="0" fontId="7" fillId="0" borderId="17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4-2.教育文化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workbookViewId="0" topLeftCell="G1">
      <selection activeCell="N16" sqref="N16"/>
    </sheetView>
  </sheetViews>
  <sheetFormatPr defaultColWidth="9.140625" defaultRowHeight="12"/>
  <cols>
    <col min="1" max="1" width="10.7109375" style="0" customWidth="1"/>
    <col min="2" max="2" width="4.7109375" style="0" customWidth="1"/>
    <col min="3" max="3" width="10.00390625" style="0" customWidth="1"/>
    <col min="4" max="4" width="9.8515625" style="0" customWidth="1"/>
    <col min="5" max="5" width="9.7109375" style="0" customWidth="1"/>
    <col min="6" max="7" width="9.8515625" style="0" customWidth="1"/>
    <col min="8" max="10" width="9.7109375" style="0" customWidth="1"/>
    <col min="11" max="11" width="9.28125" style="0" customWidth="1"/>
    <col min="12" max="19" width="9.57421875" style="0" customWidth="1"/>
    <col min="20" max="20" width="9.28125" style="0" customWidth="1"/>
  </cols>
  <sheetData>
    <row r="1" spans="1:20" s="4" customFormat="1" ht="18.75" customHeight="1">
      <c r="A1" s="329" t="s">
        <v>377</v>
      </c>
      <c r="B1" s="329"/>
      <c r="C1" s="329"/>
      <c r="D1" s="329"/>
      <c r="E1" s="329"/>
      <c r="F1" s="329"/>
      <c r="G1" s="329"/>
      <c r="H1" s="329"/>
      <c r="I1" s="329"/>
      <c r="J1" s="329"/>
      <c r="K1" s="315" t="s">
        <v>144</v>
      </c>
      <c r="L1" s="315"/>
      <c r="M1" s="315"/>
      <c r="N1" s="315"/>
      <c r="O1" s="315"/>
      <c r="P1" s="315"/>
      <c r="Q1" s="315"/>
      <c r="R1" s="315"/>
      <c r="S1" s="315"/>
      <c r="T1" s="315"/>
    </row>
    <row r="2" spans="1:20" ht="11.2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69" t="s">
        <v>506</v>
      </c>
      <c r="T2" s="46"/>
    </row>
    <row r="3" spans="1:21" ht="20.25" customHeight="1" thickTop="1">
      <c r="A3" s="311" t="s">
        <v>124</v>
      </c>
      <c r="B3" s="312"/>
      <c r="C3" s="327" t="s">
        <v>127</v>
      </c>
      <c r="D3" s="328"/>
      <c r="E3" s="327" t="s">
        <v>128</v>
      </c>
      <c r="F3" s="328"/>
      <c r="G3" s="327" t="s">
        <v>129</v>
      </c>
      <c r="H3" s="328"/>
      <c r="I3" s="327" t="s">
        <v>130</v>
      </c>
      <c r="J3" s="328"/>
      <c r="K3" s="327" t="s">
        <v>136</v>
      </c>
      <c r="L3" s="316"/>
      <c r="M3" s="327" t="s">
        <v>137</v>
      </c>
      <c r="N3" s="316"/>
      <c r="O3" s="327" t="s">
        <v>138</v>
      </c>
      <c r="P3" s="316"/>
      <c r="Q3" s="327" t="s">
        <v>139</v>
      </c>
      <c r="R3" s="316"/>
      <c r="S3" s="327" t="s">
        <v>140</v>
      </c>
      <c r="T3" s="316"/>
      <c r="U3" s="40"/>
    </row>
    <row r="4" spans="1:21" ht="20.25" customHeight="1">
      <c r="A4" s="313"/>
      <c r="B4" s="314"/>
      <c r="C4" s="58" t="s">
        <v>126</v>
      </c>
      <c r="D4" s="58" t="s">
        <v>125</v>
      </c>
      <c r="E4" s="58" t="s">
        <v>126</v>
      </c>
      <c r="F4" s="58" t="s">
        <v>125</v>
      </c>
      <c r="G4" s="58" t="s">
        <v>126</v>
      </c>
      <c r="H4" s="58" t="s">
        <v>125</v>
      </c>
      <c r="I4" s="58" t="s">
        <v>126</v>
      </c>
      <c r="J4" s="58" t="s">
        <v>125</v>
      </c>
      <c r="K4" s="58" t="s">
        <v>126</v>
      </c>
      <c r="L4" s="59" t="s">
        <v>125</v>
      </c>
      <c r="M4" s="58" t="s">
        <v>126</v>
      </c>
      <c r="N4" s="59" t="s">
        <v>125</v>
      </c>
      <c r="O4" s="58" t="s">
        <v>126</v>
      </c>
      <c r="P4" s="59" t="s">
        <v>125</v>
      </c>
      <c r="Q4" s="58" t="s">
        <v>126</v>
      </c>
      <c r="R4" s="59" t="s">
        <v>125</v>
      </c>
      <c r="S4" s="58" t="s">
        <v>126</v>
      </c>
      <c r="T4" s="59" t="s">
        <v>125</v>
      </c>
      <c r="U4" s="40"/>
    </row>
    <row r="5" spans="3:21" ht="20.25" customHeight="1">
      <c r="C5" s="334" t="s">
        <v>133</v>
      </c>
      <c r="D5" s="335"/>
      <c r="E5" s="335"/>
      <c r="F5" s="335"/>
      <c r="G5" s="335"/>
      <c r="H5" s="335"/>
      <c r="I5" s="335"/>
      <c r="J5" s="335"/>
      <c r="K5" s="335" t="s">
        <v>141</v>
      </c>
      <c r="L5" s="335"/>
      <c r="M5" s="335"/>
      <c r="N5" s="335"/>
      <c r="O5" s="335"/>
      <c r="P5" s="335"/>
      <c r="Q5" s="335"/>
      <c r="R5" s="335"/>
      <c r="S5" s="63"/>
      <c r="T5" s="63"/>
      <c r="U5" s="40"/>
    </row>
    <row r="6" spans="1:20" ht="20.25" customHeight="1" hidden="1">
      <c r="A6" s="337" t="s">
        <v>122</v>
      </c>
      <c r="B6" s="57" t="s">
        <v>118</v>
      </c>
      <c r="C6" s="198">
        <v>116.7</v>
      </c>
      <c r="D6" s="199">
        <v>116.2</v>
      </c>
      <c r="E6" s="199">
        <v>122.5</v>
      </c>
      <c r="F6" s="199">
        <v>121.9</v>
      </c>
      <c r="G6" s="199">
        <v>128.2</v>
      </c>
      <c r="H6" s="199">
        <v>127.4</v>
      </c>
      <c r="I6" s="199">
        <v>133.5</v>
      </c>
      <c r="J6" s="199">
        <v>132.3</v>
      </c>
      <c r="K6" s="200">
        <v>138.8</v>
      </c>
      <c r="L6" s="200">
        <v>137.8</v>
      </c>
      <c r="M6" s="199">
        <v>144.9</v>
      </c>
      <c r="N6" s="199">
        <v>144</v>
      </c>
      <c r="O6" s="199">
        <v>152.1</v>
      </c>
      <c r="P6" s="199">
        <v>151.3</v>
      </c>
      <c r="Q6" s="199">
        <v>159.6</v>
      </c>
      <c r="R6" s="199">
        <v>157.8</v>
      </c>
      <c r="S6" s="199">
        <v>165.2</v>
      </c>
      <c r="T6" s="199">
        <v>163.7</v>
      </c>
    </row>
    <row r="7" spans="1:20" ht="20.25" customHeight="1" hidden="1">
      <c r="A7" s="326"/>
      <c r="B7" s="60" t="s">
        <v>119</v>
      </c>
      <c r="C7" s="201">
        <v>115.9</v>
      </c>
      <c r="D7" s="202">
        <v>114.9</v>
      </c>
      <c r="E7" s="202">
        <v>121.7</v>
      </c>
      <c r="F7" s="202">
        <v>121.2</v>
      </c>
      <c r="G7" s="202">
        <v>127.6</v>
      </c>
      <c r="H7" s="202">
        <v>126.6</v>
      </c>
      <c r="I7" s="202">
        <v>133.5</v>
      </c>
      <c r="J7" s="202">
        <v>132.6</v>
      </c>
      <c r="K7" s="203">
        <v>140.2</v>
      </c>
      <c r="L7" s="203">
        <v>139.7</v>
      </c>
      <c r="M7" s="202">
        <v>146.1</v>
      </c>
      <c r="N7" s="202">
        <v>146.9</v>
      </c>
      <c r="O7" s="202">
        <v>152</v>
      </c>
      <c r="P7" s="202">
        <v>151.1</v>
      </c>
      <c r="Q7" s="202">
        <v>155.1</v>
      </c>
      <c r="R7" s="202">
        <v>154.8</v>
      </c>
      <c r="S7" s="202">
        <v>156.7</v>
      </c>
      <c r="T7" s="202">
        <v>156.1</v>
      </c>
    </row>
    <row r="8" spans="1:20" ht="20.25" customHeight="1" hidden="1">
      <c r="A8" s="337" t="s">
        <v>131</v>
      </c>
      <c r="B8" s="57" t="s">
        <v>118</v>
      </c>
      <c r="C8" s="198">
        <v>116.7</v>
      </c>
      <c r="D8" s="199">
        <v>116.2</v>
      </c>
      <c r="E8" s="199">
        <v>122.6</v>
      </c>
      <c r="F8" s="199">
        <v>122.2</v>
      </c>
      <c r="G8" s="199">
        <v>128.3</v>
      </c>
      <c r="H8" s="199">
        <v>127.5</v>
      </c>
      <c r="I8" s="199">
        <v>133.5</v>
      </c>
      <c r="J8" s="199">
        <v>132.4</v>
      </c>
      <c r="K8" s="200">
        <v>139</v>
      </c>
      <c r="L8" s="200">
        <v>137.9</v>
      </c>
      <c r="M8" s="199">
        <v>145</v>
      </c>
      <c r="N8" s="199">
        <v>144</v>
      </c>
      <c r="O8" s="199">
        <v>152.3</v>
      </c>
      <c r="P8" s="199">
        <v>151.2</v>
      </c>
      <c r="Q8" s="199">
        <v>159.7</v>
      </c>
      <c r="R8" s="199">
        <v>158.5</v>
      </c>
      <c r="S8" s="199">
        <v>165.3</v>
      </c>
      <c r="T8" s="199">
        <v>163.9</v>
      </c>
    </row>
    <row r="9" spans="1:20" ht="20.25" customHeight="1" hidden="1">
      <c r="A9" s="326"/>
      <c r="B9" s="60" t="s">
        <v>119</v>
      </c>
      <c r="C9" s="201">
        <v>115.9</v>
      </c>
      <c r="D9" s="202">
        <v>115.1</v>
      </c>
      <c r="E9" s="202">
        <v>121.7</v>
      </c>
      <c r="F9" s="202">
        <v>121</v>
      </c>
      <c r="G9" s="202">
        <v>127.6</v>
      </c>
      <c r="H9" s="202">
        <v>127.2</v>
      </c>
      <c r="I9" s="202">
        <v>133.6</v>
      </c>
      <c r="J9" s="202">
        <v>132.7</v>
      </c>
      <c r="K9" s="203">
        <v>140.3</v>
      </c>
      <c r="L9" s="203">
        <v>139.5</v>
      </c>
      <c r="M9" s="202">
        <v>147</v>
      </c>
      <c r="N9" s="202">
        <v>146.4</v>
      </c>
      <c r="O9" s="202">
        <v>152.1</v>
      </c>
      <c r="P9" s="202">
        <v>151</v>
      </c>
      <c r="Q9" s="202">
        <v>155.1</v>
      </c>
      <c r="R9" s="202">
        <v>154.2</v>
      </c>
      <c r="S9" s="202">
        <v>156.8</v>
      </c>
      <c r="T9" s="202">
        <v>156.2</v>
      </c>
    </row>
    <row r="10" spans="1:20" ht="20.25" customHeight="1">
      <c r="A10" s="337" t="s">
        <v>532</v>
      </c>
      <c r="B10" s="237" t="s">
        <v>392</v>
      </c>
      <c r="C10" s="204">
        <v>116.6</v>
      </c>
      <c r="D10" s="205">
        <v>115.2</v>
      </c>
      <c r="E10" s="205">
        <v>122.4</v>
      </c>
      <c r="F10" s="205">
        <v>121.5</v>
      </c>
      <c r="G10" s="205">
        <v>128</v>
      </c>
      <c r="H10" s="205">
        <v>126.7</v>
      </c>
      <c r="I10" s="205">
        <v>133.5</v>
      </c>
      <c r="J10" s="205">
        <v>132</v>
      </c>
      <c r="K10" s="205">
        <v>139.1</v>
      </c>
      <c r="L10" s="206">
        <v>137.8</v>
      </c>
      <c r="M10" s="205">
        <v>145.3</v>
      </c>
      <c r="N10" s="205">
        <v>143.6</v>
      </c>
      <c r="O10" s="205">
        <v>152.7</v>
      </c>
      <c r="P10" s="205">
        <v>151.1</v>
      </c>
      <c r="Q10" s="205">
        <v>160</v>
      </c>
      <c r="R10" s="205">
        <v>158.4</v>
      </c>
      <c r="S10" s="205">
        <v>165.5</v>
      </c>
      <c r="T10" s="205">
        <v>164.2</v>
      </c>
    </row>
    <row r="11" spans="1:20" ht="20.25" customHeight="1">
      <c r="A11" s="326"/>
      <c r="B11" s="236" t="s">
        <v>393</v>
      </c>
      <c r="C11" s="207">
        <v>115.8</v>
      </c>
      <c r="D11" s="208">
        <v>114.5</v>
      </c>
      <c r="E11" s="208">
        <v>121.6</v>
      </c>
      <c r="F11" s="208">
        <v>120.2</v>
      </c>
      <c r="G11" s="208">
        <v>127.4</v>
      </c>
      <c r="H11" s="208">
        <v>126.5</v>
      </c>
      <c r="I11" s="208">
        <v>133.5</v>
      </c>
      <c r="J11" s="208">
        <v>131.7</v>
      </c>
      <c r="K11" s="208">
        <v>140.3</v>
      </c>
      <c r="L11" s="209">
        <v>139.2</v>
      </c>
      <c r="M11" s="208">
        <v>147.1</v>
      </c>
      <c r="N11" s="208">
        <v>144.9</v>
      </c>
      <c r="O11" s="208">
        <v>152.2</v>
      </c>
      <c r="P11" s="208">
        <v>151.1</v>
      </c>
      <c r="Q11" s="208">
        <v>155.1</v>
      </c>
      <c r="R11" s="208">
        <v>154.5</v>
      </c>
      <c r="S11" s="208">
        <v>156.7</v>
      </c>
      <c r="T11" s="208">
        <v>156.2</v>
      </c>
    </row>
    <row r="12" spans="1:20" ht="20.25" customHeight="1">
      <c r="A12" s="337" t="s">
        <v>391</v>
      </c>
      <c r="B12" s="237" t="s">
        <v>392</v>
      </c>
      <c r="C12" s="204">
        <v>116.7</v>
      </c>
      <c r="D12" s="205">
        <v>116</v>
      </c>
      <c r="E12" s="205">
        <v>122.5</v>
      </c>
      <c r="F12" s="205">
        <v>121.7</v>
      </c>
      <c r="G12" s="205">
        <v>128.1</v>
      </c>
      <c r="H12" s="205">
        <v>127.5</v>
      </c>
      <c r="I12" s="205">
        <v>133.6</v>
      </c>
      <c r="J12" s="205">
        <v>132.7</v>
      </c>
      <c r="K12" s="205">
        <v>139.1</v>
      </c>
      <c r="L12" s="206">
        <v>138.4</v>
      </c>
      <c r="M12" s="205">
        <v>145.3</v>
      </c>
      <c r="N12" s="205">
        <v>144.4</v>
      </c>
      <c r="O12" s="205">
        <v>152.9</v>
      </c>
      <c r="P12" s="205">
        <v>151.6</v>
      </c>
      <c r="Q12" s="205">
        <v>160</v>
      </c>
      <c r="R12" s="205">
        <v>155.1</v>
      </c>
      <c r="S12" s="205">
        <v>165.5</v>
      </c>
      <c r="T12" s="205">
        <v>164.3</v>
      </c>
    </row>
    <row r="13" spans="1:20" ht="20.25" customHeight="1">
      <c r="A13" s="326"/>
      <c r="B13" s="236" t="s">
        <v>393</v>
      </c>
      <c r="C13" s="207">
        <v>115.8</v>
      </c>
      <c r="D13" s="208">
        <v>115.3</v>
      </c>
      <c r="E13" s="208">
        <v>121.7</v>
      </c>
      <c r="F13" s="208">
        <v>120.9</v>
      </c>
      <c r="G13" s="208">
        <v>127.5</v>
      </c>
      <c r="H13" s="208">
        <v>127</v>
      </c>
      <c r="I13" s="208">
        <v>133.5</v>
      </c>
      <c r="J13" s="208">
        <v>132.6</v>
      </c>
      <c r="K13" s="208">
        <v>140.3</v>
      </c>
      <c r="L13" s="209">
        <v>139.5</v>
      </c>
      <c r="M13" s="208">
        <v>147.1</v>
      </c>
      <c r="N13" s="208">
        <v>146.7</v>
      </c>
      <c r="O13" s="208">
        <v>152.1</v>
      </c>
      <c r="P13" s="208">
        <v>151.3</v>
      </c>
      <c r="Q13" s="208">
        <v>158.7</v>
      </c>
      <c r="R13" s="208">
        <v>154.4</v>
      </c>
      <c r="S13" s="208">
        <v>156.8</v>
      </c>
      <c r="T13" s="208">
        <v>156.1</v>
      </c>
    </row>
    <row r="14" spans="1:20" s="240" customFormat="1" ht="20.25" customHeight="1">
      <c r="A14" s="332" t="s">
        <v>475</v>
      </c>
      <c r="B14" s="237" t="s">
        <v>392</v>
      </c>
      <c r="C14" s="238">
        <v>116.7</v>
      </c>
      <c r="D14" s="239">
        <v>115.8</v>
      </c>
      <c r="E14" s="239">
        <v>122.4</v>
      </c>
      <c r="F14" s="239">
        <v>122.1</v>
      </c>
      <c r="G14" s="239">
        <v>128.2</v>
      </c>
      <c r="H14" s="239">
        <v>127.3</v>
      </c>
      <c r="I14" s="239">
        <v>133.5</v>
      </c>
      <c r="J14" s="239">
        <v>132.9</v>
      </c>
      <c r="K14" s="239">
        <v>138.9</v>
      </c>
      <c r="L14" s="239">
        <v>138.3</v>
      </c>
      <c r="M14" s="239">
        <v>145.3</v>
      </c>
      <c r="N14" s="239">
        <v>144.5</v>
      </c>
      <c r="O14" s="239">
        <v>152.9</v>
      </c>
      <c r="P14" s="239">
        <v>151.9</v>
      </c>
      <c r="Q14" s="239">
        <v>160.2</v>
      </c>
      <c r="R14" s="239">
        <v>159.2</v>
      </c>
      <c r="S14" s="239">
        <v>165.5</v>
      </c>
      <c r="T14" s="239">
        <v>163.9</v>
      </c>
    </row>
    <row r="15" spans="1:21" s="240" customFormat="1" ht="20.25" customHeight="1">
      <c r="A15" s="331"/>
      <c r="B15" s="236" t="s">
        <v>393</v>
      </c>
      <c r="C15" s="238">
        <v>115.9</v>
      </c>
      <c r="D15" s="239">
        <v>115.2</v>
      </c>
      <c r="E15" s="239">
        <v>121.7</v>
      </c>
      <c r="F15" s="239">
        <v>121.3</v>
      </c>
      <c r="G15" s="239">
        <v>127.5</v>
      </c>
      <c r="H15" s="239">
        <v>126.6</v>
      </c>
      <c r="I15" s="239">
        <v>133.5</v>
      </c>
      <c r="J15" s="239">
        <v>133.1</v>
      </c>
      <c r="K15" s="239">
        <v>140.3</v>
      </c>
      <c r="L15" s="239">
        <v>139.9</v>
      </c>
      <c r="M15" s="239">
        <v>147.1</v>
      </c>
      <c r="N15" s="239">
        <v>146.5</v>
      </c>
      <c r="O15" s="239">
        <v>152.2</v>
      </c>
      <c r="P15" s="239">
        <v>151.4</v>
      </c>
      <c r="Q15" s="239">
        <v>155.2</v>
      </c>
      <c r="R15" s="239">
        <v>154.1</v>
      </c>
      <c r="S15" s="239">
        <v>156.8</v>
      </c>
      <c r="T15" s="239">
        <v>155.8</v>
      </c>
      <c r="U15" s="241"/>
    </row>
    <row r="16" spans="1:21" s="243" customFormat="1" ht="20.25" customHeight="1">
      <c r="A16" s="331" t="s">
        <v>476</v>
      </c>
      <c r="B16" s="236" t="s">
        <v>392</v>
      </c>
      <c r="C16" s="238">
        <v>116.7</v>
      </c>
      <c r="D16" s="239">
        <v>116</v>
      </c>
      <c r="E16" s="239">
        <v>122.5</v>
      </c>
      <c r="F16" s="239">
        <v>121.8</v>
      </c>
      <c r="G16" s="239">
        <v>128.2</v>
      </c>
      <c r="H16" s="239">
        <v>127.6</v>
      </c>
      <c r="I16" s="239">
        <v>133.6</v>
      </c>
      <c r="J16" s="239">
        <v>132.6</v>
      </c>
      <c r="K16" s="239">
        <v>139</v>
      </c>
      <c r="L16" s="239">
        <v>138.3</v>
      </c>
      <c r="M16" s="239">
        <v>145.2</v>
      </c>
      <c r="N16" s="239">
        <v>144.6</v>
      </c>
      <c r="O16" s="239">
        <v>152.8</v>
      </c>
      <c r="P16" s="239">
        <v>152</v>
      </c>
      <c r="Q16" s="239">
        <v>160.2</v>
      </c>
      <c r="R16" s="239">
        <v>159.2</v>
      </c>
      <c r="S16" s="239">
        <v>165.5</v>
      </c>
      <c r="T16" s="239">
        <v>164.4</v>
      </c>
      <c r="U16" s="242"/>
    </row>
    <row r="17" spans="1:21" s="243" customFormat="1" ht="20.25" customHeight="1">
      <c r="A17" s="331"/>
      <c r="B17" s="236" t="s">
        <v>393</v>
      </c>
      <c r="C17" s="238">
        <v>115.8</v>
      </c>
      <c r="D17" s="239">
        <v>115.2</v>
      </c>
      <c r="E17" s="239">
        <v>121.8</v>
      </c>
      <c r="F17" s="239">
        <v>121</v>
      </c>
      <c r="G17" s="239">
        <v>127.5</v>
      </c>
      <c r="H17" s="239">
        <v>126.8</v>
      </c>
      <c r="I17" s="239">
        <v>133.5</v>
      </c>
      <c r="J17" s="239">
        <v>132.6</v>
      </c>
      <c r="K17" s="239">
        <v>140.2</v>
      </c>
      <c r="L17" s="239">
        <v>140</v>
      </c>
      <c r="M17" s="239">
        <v>146.8</v>
      </c>
      <c r="N17" s="239">
        <v>146.5</v>
      </c>
      <c r="O17" s="239">
        <v>152.1</v>
      </c>
      <c r="P17" s="239">
        <v>151.3</v>
      </c>
      <c r="Q17" s="239">
        <v>155.2</v>
      </c>
      <c r="R17" s="239">
        <v>154.5</v>
      </c>
      <c r="S17" s="239">
        <v>156.7</v>
      </c>
      <c r="T17" s="239">
        <v>155.7</v>
      </c>
      <c r="U17" s="242"/>
    </row>
    <row r="18" spans="1:21" s="243" customFormat="1" ht="20.25" customHeight="1">
      <c r="A18" s="330" t="s">
        <v>474</v>
      </c>
      <c r="B18" s="61" t="s">
        <v>392</v>
      </c>
      <c r="C18" s="232">
        <v>116.7</v>
      </c>
      <c r="D18" s="233">
        <v>116.3</v>
      </c>
      <c r="E18" s="233">
        <v>122.5</v>
      </c>
      <c r="F18" s="233">
        <v>121.7</v>
      </c>
      <c r="G18" s="233">
        <v>128.2</v>
      </c>
      <c r="H18" s="233">
        <v>127.3</v>
      </c>
      <c r="I18" s="233">
        <v>133.6</v>
      </c>
      <c r="J18" s="233">
        <v>133.1</v>
      </c>
      <c r="K18" s="233">
        <v>139</v>
      </c>
      <c r="L18" s="233">
        <v>138</v>
      </c>
      <c r="M18" s="233">
        <v>145.2</v>
      </c>
      <c r="N18" s="233">
        <v>144.4</v>
      </c>
      <c r="O18" s="233">
        <v>152.8</v>
      </c>
      <c r="P18" s="233">
        <v>151.9</v>
      </c>
      <c r="Q18" s="233">
        <v>160.2</v>
      </c>
      <c r="R18" s="233">
        <v>159.2</v>
      </c>
      <c r="S18" s="233">
        <v>165.5</v>
      </c>
      <c r="T18" s="233">
        <v>164.4</v>
      </c>
      <c r="U18" s="242"/>
    </row>
    <row r="19" spans="1:21" s="243" customFormat="1" ht="20.25" customHeight="1">
      <c r="A19" s="330"/>
      <c r="B19" s="61" t="s">
        <v>393</v>
      </c>
      <c r="C19" s="232">
        <v>115.8</v>
      </c>
      <c r="D19" s="233">
        <v>115.3</v>
      </c>
      <c r="E19" s="233">
        <v>121.8</v>
      </c>
      <c r="F19" s="233">
        <v>121.3</v>
      </c>
      <c r="G19" s="233">
        <v>127.5</v>
      </c>
      <c r="H19" s="233">
        <v>126.7</v>
      </c>
      <c r="I19" s="233">
        <v>133.5</v>
      </c>
      <c r="J19" s="233">
        <v>132.9</v>
      </c>
      <c r="K19" s="233">
        <v>140.2</v>
      </c>
      <c r="L19" s="233">
        <v>139.5</v>
      </c>
      <c r="M19" s="233">
        <v>146.8</v>
      </c>
      <c r="N19" s="233">
        <v>146.1</v>
      </c>
      <c r="O19" s="233">
        <v>152.1</v>
      </c>
      <c r="P19" s="233">
        <v>151.4</v>
      </c>
      <c r="Q19" s="233">
        <v>155.2</v>
      </c>
      <c r="R19" s="233">
        <v>154.3</v>
      </c>
      <c r="S19" s="233">
        <v>156.7</v>
      </c>
      <c r="T19" s="233">
        <v>156</v>
      </c>
      <c r="U19" s="242"/>
    </row>
    <row r="20" spans="3:20" ht="20.25" customHeight="1">
      <c r="C20" s="336" t="s">
        <v>134</v>
      </c>
      <c r="D20" s="333"/>
      <c r="E20" s="333"/>
      <c r="F20" s="333"/>
      <c r="G20" s="333"/>
      <c r="H20" s="333"/>
      <c r="I20" s="333"/>
      <c r="J20" s="333"/>
      <c r="K20" s="333" t="s">
        <v>142</v>
      </c>
      <c r="L20" s="333"/>
      <c r="M20" s="333"/>
      <c r="N20" s="333"/>
      <c r="O20" s="333"/>
      <c r="P20" s="333"/>
      <c r="Q20" s="333"/>
      <c r="R20" s="333"/>
      <c r="S20" s="55"/>
      <c r="T20" s="55"/>
    </row>
    <row r="21" spans="1:20" ht="20.25" customHeight="1" hidden="1">
      <c r="A21" s="337" t="s">
        <v>347</v>
      </c>
      <c r="B21" s="57" t="s">
        <v>118</v>
      </c>
      <c r="C21" s="198">
        <v>21.8</v>
      </c>
      <c r="D21" s="199">
        <v>21.4</v>
      </c>
      <c r="E21" s="199">
        <v>24.4</v>
      </c>
      <c r="F21" s="199">
        <v>24.1</v>
      </c>
      <c r="G21" s="199">
        <v>27.7</v>
      </c>
      <c r="H21" s="199">
        <v>27</v>
      </c>
      <c r="I21" s="199">
        <v>31.1</v>
      </c>
      <c r="J21" s="199">
        <v>30.3</v>
      </c>
      <c r="K21" s="200">
        <v>34.8</v>
      </c>
      <c r="L21" s="200">
        <v>33.2</v>
      </c>
      <c r="M21" s="199">
        <v>39</v>
      </c>
      <c r="N21" s="199">
        <v>38</v>
      </c>
      <c r="O21" s="199">
        <v>44.5</v>
      </c>
      <c r="P21" s="199">
        <v>43.3</v>
      </c>
      <c r="Q21" s="199">
        <v>49.9</v>
      </c>
      <c r="R21" s="199">
        <v>47.9</v>
      </c>
      <c r="S21" s="199">
        <v>54.9</v>
      </c>
      <c r="T21" s="199">
        <v>52.8</v>
      </c>
    </row>
    <row r="22" spans="1:20" ht="20.25" customHeight="1" hidden="1">
      <c r="A22" s="326"/>
      <c r="B22" s="60" t="s">
        <v>119</v>
      </c>
      <c r="C22" s="201">
        <v>21.3</v>
      </c>
      <c r="D22" s="202">
        <v>20.7</v>
      </c>
      <c r="E22" s="202">
        <v>23.9</v>
      </c>
      <c r="F22" s="202">
        <v>23.4</v>
      </c>
      <c r="G22" s="202">
        <v>27.1</v>
      </c>
      <c r="H22" s="202">
        <v>26.5</v>
      </c>
      <c r="I22" s="202">
        <v>30.6</v>
      </c>
      <c r="J22" s="202">
        <v>29.6</v>
      </c>
      <c r="K22" s="203">
        <v>34.9</v>
      </c>
      <c r="L22" s="203">
        <v>33.9</v>
      </c>
      <c r="M22" s="202">
        <v>40</v>
      </c>
      <c r="N22" s="202">
        <v>39.3</v>
      </c>
      <c r="O22" s="202">
        <v>44.7</v>
      </c>
      <c r="P22" s="202">
        <v>43.7</v>
      </c>
      <c r="Q22" s="202">
        <v>48.1</v>
      </c>
      <c r="R22" s="202">
        <v>47.1</v>
      </c>
      <c r="S22" s="202">
        <v>50.6</v>
      </c>
      <c r="T22" s="202">
        <v>50.1</v>
      </c>
    </row>
    <row r="23" spans="1:20" ht="20.25" customHeight="1" hidden="1">
      <c r="A23" s="337" t="s">
        <v>131</v>
      </c>
      <c r="B23" s="57" t="s">
        <v>118</v>
      </c>
      <c r="C23" s="198">
        <v>21.7</v>
      </c>
      <c r="D23" s="199">
        <v>21.4</v>
      </c>
      <c r="E23" s="199">
        <v>24.5</v>
      </c>
      <c r="F23" s="199">
        <v>24</v>
      </c>
      <c r="G23" s="199">
        <v>27.7</v>
      </c>
      <c r="H23" s="199">
        <v>27</v>
      </c>
      <c r="I23" s="199">
        <v>31.2</v>
      </c>
      <c r="J23" s="199">
        <v>30.3</v>
      </c>
      <c r="K23" s="200">
        <v>34.9</v>
      </c>
      <c r="L23" s="200">
        <v>33.8</v>
      </c>
      <c r="M23" s="199">
        <v>39.1</v>
      </c>
      <c r="N23" s="199">
        <v>37.6</v>
      </c>
      <c r="O23" s="199">
        <v>44.6</v>
      </c>
      <c r="P23" s="199">
        <v>43.1</v>
      </c>
      <c r="Q23" s="199">
        <v>49.9</v>
      </c>
      <c r="R23" s="199">
        <v>48.2</v>
      </c>
      <c r="S23" s="199">
        <v>54.9</v>
      </c>
      <c r="T23" s="199">
        <v>52.9</v>
      </c>
    </row>
    <row r="24" spans="1:20" ht="20.25" customHeight="1" hidden="1">
      <c r="A24" s="326"/>
      <c r="B24" s="60" t="s">
        <v>119</v>
      </c>
      <c r="C24" s="201">
        <v>21.2</v>
      </c>
      <c r="D24" s="202">
        <v>20.9</v>
      </c>
      <c r="E24" s="202">
        <v>23.8</v>
      </c>
      <c r="F24" s="202">
        <v>23.1</v>
      </c>
      <c r="G24" s="202">
        <v>27</v>
      </c>
      <c r="H24" s="202">
        <v>26.2</v>
      </c>
      <c r="I24" s="202">
        <v>30.5</v>
      </c>
      <c r="J24" s="202">
        <v>29.8</v>
      </c>
      <c r="K24" s="203">
        <v>34.8</v>
      </c>
      <c r="L24" s="203">
        <v>33.8</v>
      </c>
      <c r="M24" s="202">
        <v>39.8</v>
      </c>
      <c r="N24" s="202">
        <v>38.9</v>
      </c>
      <c r="O24" s="202">
        <v>44.7</v>
      </c>
      <c r="P24" s="202">
        <v>44.7</v>
      </c>
      <c r="Q24" s="202">
        <v>47.9</v>
      </c>
      <c r="R24" s="202">
        <v>46.8</v>
      </c>
      <c r="S24" s="202">
        <v>50.4</v>
      </c>
      <c r="T24" s="202">
        <v>50.2</v>
      </c>
    </row>
    <row r="25" spans="1:20" ht="20.25" customHeight="1">
      <c r="A25" s="337" t="s">
        <v>532</v>
      </c>
      <c r="B25" s="237" t="s">
        <v>392</v>
      </c>
      <c r="C25" s="204">
        <v>21.7</v>
      </c>
      <c r="D25" s="205">
        <v>21.1</v>
      </c>
      <c r="E25" s="205">
        <v>24.4</v>
      </c>
      <c r="F25" s="205">
        <v>23.8</v>
      </c>
      <c r="G25" s="205">
        <v>27.7</v>
      </c>
      <c r="H25" s="205">
        <v>27</v>
      </c>
      <c r="I25" s="205">
        <v>31.2</v>
      </c>
      <c r="J25" s="205">
        <v>30.3</v>
      </c>
      <c r="K25" s="210">
        <v>35.1</v>
      </c>
      <c r="L25" s="210">
        <v>33.7</v>
      </c>
      <c r="M25" s="210">
        <v>39.3</v>
      </c>
      <c r="N25" s="210">
        <v>37.9</v>
      </c>
      <c r="O25" s="210">
        <v>45.1</v>
      </c>
      <c r="P25" s="210">
        <v>43.6</v>
      </c>
      <c r="Q25" s="210">
        <v>50.2</v>
      </c>
      <c r="R25" s="210">
        <v>48</v>
      </c>
      <c r="S25" s="210">
        <v>55.3</v>
      </c>
      <c r="T25" s="210">
        <v>53.9</v>
      </c>
    </row>
    <row r="26" spans="1:20" ht="20.25" customHeight="1">
      <c r="A26" s="326"/>
      <c r="B26" s="236" t="s">
        <v>393</v>
      </c>
      <c r="C26" s="207">
        <v>21.3</v>
      </c>
      <c r="D26" s="208">
        <v>20.7</v>
      </c>
      <c r="E26" s="208">
        <v>23.8</v>
      </c>
      <c r="F26" s="208">
        <v>23.4</v>
      </c>
      <c r="G26" s="208">
        <v>27</v>
      </c>
      <c r="H26" s="208">
        <v>26.1</v>
      </c>
      <c r="I26" s="208">
        <v>30.7</v>
      </c>
      <c r="J26" s="208">
        <v>29.5</v>
      </c>
      <c r="K26" s="211">
        <v>34.9</v>
      </c>
      <c r="L26" s="211">
        <v>33.9</v>
      </c>
      <c r="M26" s="211">
        <v>40</v>
      </c>
      <c r="N26" s="211">
        <v>38.9</v>
      </c>
      <c r="O26" s="211">
        <v>45.1</v>
      </c>
      <c r="P26" s="211">
        <v>44.5</v>
      </c>
      <c r="Q26" s="211">
        <v>48.2</v>
      </c>
      <c r="R26" s="211">
        <v>47.2</v>
      </c>
      <c r="S26" s="211">
        <v>50.7</v>
      </c>
      <c r="T26" s="211">
        <v>49.8</v>
      </c>
    </row>
    <row r="27" spans="1:20" ht="20.25" customHeight="1">
      <c r="A27" s="337" t="s">
        <v>391</v>
      </c>
      <c r="B27" s="237" t="s">
        <v>392</v>
      </c>
      <c r="C27" s="204">
        <v>21.8</v>
      </c>
      <c r="D27" s="205">
        <v>21.3</v>
      </c>
      <c r="E27" s="205">
        <v>24.4</v>
      </c>
      <c r="F27" s="205">
        <v>23.8</v>
      </c>
      <c r="G27" s="205">
        <v>27.7</v>
      </c>
      <c r="H27" s="205">
        <v>27.2</v>
      </c>
      <c r="I27" s="205">
        <v>31.2</v>
      </c>
      <c r="J27" s="205">
        <v>30.4</v>
      </c>
      <c r="K27" s="210">
        <v>35.1</v>
      </c>
      <c r="L27" s="210">
        <v>34.1</v>
      </c>
      <c r="M27" s="210">
        <v>39.4</v>
      </c>
      <c r="N27" s="210">
        <v>38.2</v>
      </c>
      <c r="O27" s="210">
        <v>45.4</v>
      </c>
      <c r="P27" s="210">
        <v>43.6</v>
      </c>
      <c r="Q27" s="210">
        <v>50.4</v>
      </c>
      <c r="R27" s="210">
        <v>48.7</v>
      </c>
      <c r="S27" s="210">
        <v>55.4</v>
      </c>
      <c r="T27" s="210">
        <v>53.4</v>
      </c>
    </row>
    <row r="28" spans="1:20" ht="20.25" customHeight="1">
      <c r="A28" s="326"/>
      <c r="B28" s="236" t="s">
        <v>393</v>
      </c>
      <c r="C28" s="207">
        <v>21.3</v>
      </c>
      <c r="D28" s="208">
        <v>20.8</v>
      </c>
      <c r="E28" s="208">
        <v>23.8</v>
      </c>
      <c r="F28" s="208">
        <v>23.3</v>
      </c>
      <c r="G28" s="208">
        <v>27</v>
      </c>
      <c r="H28" s="208">
        <v>26.5</v>
      </c>
      <c r="I28" s="208">
        <v>30.7</v>
      </c>
      <c r="J28" s="208">
        <v>29.8</v>
      </c>
      <c r="K28" s="211">
        <v>34.9</v>
      </c>
      <c r="L28" s="211">
        <v>33.9</v>
      </c>
      <c r="M28" s="211">
        <v>40.1</v>
      </c>
      <c r="N28" s="211">
        <v>39.2</v>
      </c>
      <c r="O28" s="211">
        <v>45</v>
      </c>
      <c r="P28" s="211">
        <v>44.1</v>
      </c>
      <c r="Q28" s="211">
        <v>48.3</v>
      </c>
      <c r="R28" s="211">
        <v>46.9</v>
      </c>
      <c r="S28" s="211">
        <v>50.7</v>
      </c>
      <c r="T28" s="211">
        <v>49.4</v>
      </c>
    </row>
    <row r="29" spans="1:20" s="240" customFormat="1" ht="20.25" customHeight="1">
      <c r="A29" s="332" t="s">
        <v>475</v>
      </c>
      <c r="B29" s="237" t="s">
        <v>392</v>
      </c>
      <c r="C29" s="238">
        <v>21.7</v>
      </c>
      <c r="D29" s="239">
        <v>21.3</v>
      </c>
      <c r="E29" s="239">
        <v>24.3</v>
      </c>
      <c r="F29" s="239">
        <v>24.1</v>
      </c>
      <c r="G29" s="239">
        <v>27.6</v>
      </c>
      <c r="H29" s="239">
        <v>26.9</v>
      </c>
      <c r="I29" s="239">
        <v>31.1</v>
      </c>
      <c r="J29" s="239">
        <v>30.7</v>
      </c>
      <c r="K29" s="239">
        <v>35</v>
      </c>
      <c r="L29" s="239">
        <v>34.5</v>
      </c>
      <c r="M29" s="239">
        <v>39.5</v>
      </c>
      <c r="N29" s="239">
        <v>38.5</v>
      </c>
      <c r="O29" s="239">
        <v>45.4</v>
      </c>
      <c r="P29" s="239">
        <v>44</v>
      </c>
      <c r="Q29" s="239">
        <v>50.6</v>
      </c>
      <c r="R29" s="239">
        <v>49</v>
      </c>
      <c r="S29" s="239">
        <v>55.5</v>
      </c>
      <c r="T29" s="239">
        <v>54.1</v>
      </c>
    </row>
    <row r="30" spans="1:24" s="240" customFormat="1" ht="20.25" customHeight="1">
      <c r="A30" s="331"/>
      <c r="B30" s="236" t="s">
        <v>393</v>
      </c>
      <c r="C30" s="238">
        <v>21.2</v>
      </c>
      <c r="D30" s="239">
        <v>20.8</v>
      </c>
      <c r="E30" s="239">
        <v>23.7</v>
      </c>
      <c r="F30" s="239">
        <v>23.4</v>
      </c>
      <c r="G30" s="239">
        <v>26.9</v>
      </c>
      <c r="H30" s="239">
        <v>26.5</v>
      </c>
      <c r="I30" s="239">
        <v>30.5</v>
      </c>
      <c r="J30" s="239">
        <v>30.2</v>
      </c>
      <c r="K30" s="239">
        <v>34.7</v>
      </c>
      <c r="L30" s="239">
        <v>34.1</v>
      </c>
      <c r="M30" s="239">
        <v>40.1</v>
      </c>
      <c r="N30" s="239">
        <v>39.1</v>
      </c>
      <c r="O30" s="239">
        <v>44.9</v>
      </c>
      <c r="P30" s="239">
        <v>44</v>
      </c>
      <c r="Q30" s="239">
        <v>48.3</v>
      </c>
      <c r="R30" s="239">
        <v>47.3</v>
      </c>
      <c r="S30" s="239">
        <v>50.9</v>
      </c>
      <c r="T30" s="239">
        <v>49.6</v>
      </c>
      <c r="U30" s="241"/>
      <c r="V30" s="241"/>
      <c r="W30" s="241"/>
      <c r="X30" s="241"/>
    </row>
    <row r="31" spans="1:24" ht="20.25" customHeight="1">
      <c r="A31" s="331" t="s">
        <v>476</v>
      </c>
      <c r="B31" s="236" t="s">
        <v>392</v>
      </c>
      <c r="C31" s="238">
        <v>21.7</v>
      </c>
      <c r="D31" s="239">
        <v>21.4</v>
      </c>
      <c r="E31" s="239">
        <v>24.3</v>
      </c>
      <c r="F31" s="239">
        <v>23.8</v>
      </c>
      <c r="G31" s="239">
        <v>27.7</v>
      </c>
      <c r="H31" s="239">
        <v>27.1</v>
      </c>
      <c r="I31" s="239">
        <v>31.2</v>
      </c>
      <c r="J31" s="239">
        <v>30.1</v>
      </c>
      <c r="K31" s="239">
        <v>34.9</v>
      </c>
      <c r="L31" s="239">
        <v>34.5</v>
      </c>
      <c r="M31" s="239">
        <v>39.4</v>
      </c>
      <c r="N31" s="239">
        <v>38.6</v>
      </c>
      <c r="O31" s="239">
        <v>45.2</v>
      </c>
      <c r="P31" s="239">
        <v>44.2</v>
      </c>
      <c r="Q31" s="239">
        <v>50.6</v>
      </c>
      <c r="R31" s="239">
        <v>49</v>
      </c>
      <c r="S31" s="239">
        <v>55.5</v>
      </c>
      <c r="T31" s="239">
        <v>53.7</v>
      </c>
      <c r="U31" s="40"/>
      <c r="V31" s="40"/>
      <c r="W31" s="40"/>
      <c r="X31" s="40"/>
    </row>
    <row r="32" spans="1:24" ht="20.25" customHeight="1">
      <c r="A32" s="331"/>
      <c r="B32" s="236" t="s">
        <v>393</v>
      </c>
      <c r="C32" s="238">
        <v>21.1</v>
      </c>
      <c r="D32" s="239">
        <v>20.9</v>
      </c>
      <c r="E32" s="239">
        <v>23.8</v>
      </c>
      <c r="F32" s="239">
        <v>23.3</v>
      </c>
      <c r="G32" s="239">
        <v>26.9</v>
      </c>
      <c r="H32" s="239">
        <v>26.4</v>
      </c>
      <c r="I32" s="239">
        <v>30.4</v>
      </c>
      <c r="J32" s="239">
        <v>29.7</v>
      </c>
      <c r="K32" s="239">
        <v>34.8</v>
      </c>
      <c r="L32" s="239">
        <v>34.5</v>
      </c>
      <c r="M32" s="239">
        <v>39.8</v>
      </c>
      <c r="N32" s="239">
        <v>39.2</v>
      </c>
      <c r="O32" s="239">
        <v>44.9</v>
      </c>
      <c r="P32" s="239">
        <v>43.9</v>
      </c>
      <c r="Q32" s="239">
        <v>48.3</v>
      </c>
      <c r="R32" s="239">
        <v>47.3</v>
      </c>
      <c r="S32" s="239">
        <v>50.9</v>
      </c>
      <c r="T32" s="239">
        <v>49.8</v>
      </c>
      <c r="U32" s="40"/>
      <c r="V32" s="40"/>
      <c r="W32" s="40"/>
      <c r="X32" s="40"/>
    </row>
    <row r="33" spans="1:24" ht="20.25" customHeight="1">
      <c r="A33" s="330" t="s">
        <v>474</v>
      </c>
      <c r="B33" s="61" t="s">
        <v>392</v>
      </c>
      <c r="C33" s="232">
        <v>21.7</v>
      </c>
      <c r="D33" s="233">
        <v>21.4</v>
      </c>
      <c r="E33" s="233">
        <v>24.3</v>
      </c>
      <c r="F33" s="233">
        <v>24</v>
      </c>
      <c r="G33" s="233">
        <v>27.7</v>
      </c>
      <c r="H33" s="233">
        <v>26.9</v>
      </c>
      <c r="I33" s="233">
        <v>31.2</v>
      </c>
      <c r="J33" s="233">
        <v>30.4</v>
      </c>
      <c r="K33" s="233">
        <v>34.9</v>
      </c>
      <c r="L33" s="233">
        <v>33.7</v>
      </c>
      <c r="M33" s="233">
        <v>39.4</v>
      </c>
      <c r="N33" s="233">
        <v>39.2</v>
      </c>
      <c r="O33" s="233">
        <v>45.2</v>
      </c>
      <c r="P33" s="233">
        <v>44.2</v>
      </c>
      <c r="Q33" s="233">
        <v>50.6</v>
      </c>
      <c r="R33" s="233">
        <v>49.3</v>
      </c>
      <c r="S33" s="233">
        <v>55.5</v>
      </c>
      <c r="T33" s="233">
        <v>54.3</v>
      </c>
      <c r="U33" s="40"/>
      <c r="V33" s="40"/>
      <c r="W33" s="40"/>
      <c r="X33" s="40"/>
    </row>
    <row r="34" spans="1:24" ht="20.25" customHeight="1">
      <c r="A34" s="330"/>
      <c r="B34" s="61" t="s">
        <v>393</v>
      </c>
      <c r="C34" s="232">
        <v>21.1</v>
      </c>
      <c r="D34" s="233">
        <v>20.9</v>
      </c>
      <c r="E34" s="233">
        <v>23.8</v>
      </c>
      <c r="F34" s="233">
        <v>23.6</v>
      </c>
      <c r="G34" s="233">
        <v>26.9</v>
      </c>
      <c r="H34" s="233">
        <v>26.3</v>
      </c>
      <c r="I34" s="233">
        <v>30.4</v>
      </c>
      <c r="J34" s="233">
        <v>30</v>
      </c>
      <c r="K34" s="233">
        <v>34.8</v>
      </c>
      <c r="L34" s="233">
        <v>34.4</v>
      </c>
      <c r="M34" s="233">
        <v>39.8</v>
      </c>
      <c r="N34" s="233">
        <v>39.2</v>
      </c>
      <c r="O34" s="233">
        <v>44.9</v>
      </c>
      <c r="P34" s="233">
        <v>44.1</v>
      </c>
      <c r="Q34" s="233">
        <v>48.3</v>
      </c>
      <c r="R34" s="233">
        <v>47.3</v>
      </c>
      <c r="S34" s="233">
        <v>50.9</v>
      </c>
      <c r="T34" s="233">
        <v>50.2</v>
      </c>
      <c r="U34" s="40"/>
      <c r="V34" s="40"/>
      <c r="W34" s="40"/>
      <c r="X34" s="40"/>
    </row>
    <row r="35" spans="3:20" ht="20.25" customHeight="1">
      <c r="C35" s="336" t="s">
        <v>135</v>
      </c>
      <c r="D35" s="333"/>
      <c r="E35" s="333"/>
      <c r="F35" s="333"/>
      <c r="G35" s="333"/>
      <c r="H35" s="333"/>
      <c r="I35" s="333"/>
      <c r="J35" s="333"/>
      <c r="K35" s="333" t="s">
        <v>143</v>
      </c>
      <c r="L35" s="333"/>
      <c r="M35" s="333"/>
      <c r="N35" s="333"/>
      <c r="O35" s="333"/>
      <c r="P35" s="333"/>
      <c r="Q35" s="333"/>
      <c r="R35" s="333"/>
      <c r="S35" s="55"/>
      <c r="T35" s="55"/>
    </row>
    <row r="36" spans="1:20" ht="20.25" customHeight="1" hidden="1">
      <c r="A36" s="332" t="s">
        <v>348</v>
      </c>
      <c r="B36" s="57" t="s">
        <v>118</v>
      </c>
      <c r="C36" s="198">
        <v>65.2</v>
      </c>
      <c r="D36" s="199">
        <v>64.9</v>
      </c>
      <c r="E36" s="199">
        <v>67.8</v>
      </c>
      <c r="F36" s="199">
        <v>67.5</v>
      </c>
      <c r="G36" s="199">
        <v>70.4</v>
      </c>
      <c r="H36" s="199">
        <v>70.2</v>
      </c>
      <c r="I36" s="199">
        <v>72.9</v>
      </c>
      <c r="J36" s="199">
        <v>72.5</v>
      </c>
      <c r="K36" s="200">
        <v>75.1</v>
      </c>
      <c r="L36" s="200">
        <v>74.6</v>
      </c>
      <c r="M36" s="199">
        <v>77.7</v>
      </c>
      <c r="N36" s="199">
        <v>77.2</v>
      </c>
      <c r="O36" s="199">
        <v>81.1</v>
      </c>
      <c r="P36" s="199">
        <v>80.2</v>
      </c>
      <c r="Q36" s="199">
        <v>84.6</v>
      </c>
      <c r="R36" s="199">
        <v>83.5</v>
      </c>
      <c r="S36" s="199">
        <v>87.6</v>
      </c>
      <c r="T36" s="199">
        <v>86.8</v>
      </c>
    </row>
    <row r="37" spans="1:20" ht="20.25" customHeight="1" hidden="1">
      <c r="A37" s="331"/>
      <c r="B37" s="60" t="s">
        <v>119</v>
      </c>
      <c r="C37" s="201">
        <v>64.8</v>
      </c>
      <c r="D37" s="202">
        <v>64.1</v>
      </c>
      <c r="E37" s="202">
        <v>67.5</v>
      </c>
      <c r="F37" s="202">
        <v>67.3</v>
      </c>
      <c r="G37" s="202">
        <v>70.2</v>
      </c>
      <c r="H37" s="202">
        <v>69.7</v>
      </c>
      <c r="I37" s="202">
        <v>73</v>
      </c>
      <c r="J37" s="202">
        <v>72</v>
      </c>
      <c r="K37" s="212">
        <v>76.1</v>
      </c>
      <c r="L37" s="203">
        <v>75.8</v>
      </c>
      <c r="M37" s="202">
        <v>79.5</v>
      </c>
      <c r="N37" s="202">
        <v>79</v>
      </c>
      <c r="O37" s="202">
        <v>82.2</v>
      </c>
      <c r="P37" s="202">
        <v>81.4</v>
      </c>
      <c r="Q37" s="202">
        <v>83.8</v>
      </c>
      <c r="R37" s="202">
        <v>83.5</v>
      </c>
      <c r="S37" s="202">
        <v>84.6</v>
      </c>
      <c r="T37" s="202">
        <v>84.1</v>
      </c>
    </row>
    <row r="38" spans="1:20" ht="20.25" customHeight="1" hidden="1">
      <c r="A38" s="332" t="s">
        <v>131</v>
      </c>
      <c r="B38" s="57" t="s">
        <v>118</v>
      </c>
      <c r="C38" s="198">
        <v>65.1</v>
      </c>
      <c r="D38" s="199">
        <v>64.7</v>
      </c>
      <c r="E38" s="199">
        <v>67.9</v>
      </c>
      <c r="F38" s="199">
        <v>67.6</v>
      </c>
      <c r="G38" s="199">
        <v>70.5</v>
      </c>
      <c r="H38" s="199">
        <v>70.1</v>
      </c>
      <c r="I38" s="199">
        <v>72.8</v>
      </c>
      <c r="J38" s="199">
        <v>72.2</v>
      </c>
      <c r="K38" s="200">
        <v>75.2</v>
      </c>
      <c r="L38" s="200">
        <v>74.8</v>
      </c>
      <c r="M38" s="199">
        <v>77.8</v>
      </c>
      <c r="N38" s="199">
        <v>77</v>
      </c>
      <c r="O38" s="199">
        <v>81.2</v>
      </c>
      <c r="P38" s="199">
        <v>80.2</v>
      </c>
      <c r="Q38" s="199">
        <v>84.7</v>
      </c>
      <c r="R38" s="199">
        <v>84</v>
      </c>
      <c r="S38" s="199">
        <v>87.7</v>
      </c>
      <c r="T38" s="199">
        <v>87.1</v>
      </c>
    </row>
    <row r="39" spans="1:20" ht="20.25" customHeight="1" hidden="1">
      <c r="A39" s="331"/>
      <c r="B39" s="60" t="s">
        <v>119</v>
      </c>
      <c r="C39" s="201">
        <v>64.7</v>
      </c>
      <c r="D39" s="202">
        <v>64.2</v>
      </c>
      <c r="E39" s="202">
        <v>67.4</v>
      </c>
      <c r="F39" s="202">
        <v>67</v>
      </c>
      <c r="G39" s="202">
        <v>70.2</v>
      </c>
      <c r="H39" s="202">
        <v>69.8</v>
      </c>
      <c r="I39" s="202">
        <v>73</v>
      </c>
      <c r="J39" s="202">
        <v>72.3</v>
      </c>
      <c r="K39" s="203">
        <v>76.1</v>
      </c>
      <c r="L39" s="203">
        <v>75.7</v>
      </c>
      <c r="M39" s="202">
        <v>79.5</v>
      </c>
      <c r="N39" s="202">
        <v>79</v>
      </c>
      <c r="O39" s="202">
        <v>82.3</v>
      </c>
      <c r="P39" s="202">
        <v>81.4</v>
      </c>
      <c r="Q39" s="202">
        <v>83.8</v>
      </c>
      <c r="R39" s="202">
        <v>83</v>
      </c>
      <c r="S39" s="202">
        <v>84.7</v>
      </c>
      <c r="T39" s="202">
        <v>84.4</v>
      </c>
    </row>
    <row r="40" spans="1:20" ht="20.25" customHeight="1">
      <c r="A40" s="332" t="s">
        <v>532</v>
      </c>
      <c r="B40" s="237" t="s">
        <v>392</v>
      </c>
      <c r="C40" s="204">
        <v>65</v>
      </c>
      <c r="D40" s="205">
        <v>64.1</v>
      </c>
      <c r="E40" s="205">
        <v>67.7</v>
      </c>
      <c r="F40" s="205">
        <v>67.1</v>
      </c>
      <c r="G40" s="205">
        <v>70.4</v>
      </c>
      <c r="H40" s="205">
        <v>69.8</v>
      </c>
      <c r="I40" s="205">
        <v>72.8</v>
      </c>
      <c r="J40" s="205">
        <v>72</v>
      </c>
      <c r="K40" s="205">
        <v>75.2</v>
      </c>
      <c r="L40" s="205">
        <v>74.6</v>
      </c>
      <c r="M40" s="205">
        <v>78</v>
      </c>
      <c r="N40" s="205">
        <v>77</v>
      </c>
      <c r="O40" s="205">
        <v>81.5</v>
      </c>
      <c r="P40" s="205">
        <v>80.4</v>
      </c>
      <c r="Q40" s="205">
        <v>85</v>
      </c>
      <c r="R40" s="205">
        <v>83.8</v>
      </c>
      <c r="S40" s="205">
        <v>88</v>
      </c>
      <c r="T40" s="205">
        <v>87.3</v>
      </c>
    </row>
    <row r="41" spans="1:20" ht="20.25" customHeight="1">
      <c r="A41" s="331"/>
      <c r="B41" s="236" t="s">
        <v>393</v>
      </c>
      <c r="C41" s="207">
        <v>64.7</v>
      </c>
      <c r="D41" s="208">
        <v>63.7</v>
      </c>
      <c r="E41" s="208">
        <v>67.4</v>
      </c>
      <c r="F41" s="208">
        <v>66.7</v>
      </c>
      <c r="G41" s="208">
        <v>70.1</v>
      </c>
      <c r="H41" s="208">
        <v>69.6</v>
      </c>
      <c r="I41" s="208">
        <v>72.9</v>
      </c>
      <c r="J41" s="208">
        <v>71.8</v>
      </c>
      <c r="K41" s="208">
        <v>76.1</v>
      </c>
      <c r="L41" s="208">
        <v>75.3</v>
      </c>
      <c r="M41" s="208">
        <v>79.5</v>
      </c>
      <c r="N41" s="208">
        <v>78.4</v>
      </c>
      <c r="O41" s="208">
        <v>82.3</v>
      </c>
      <c r="P41" s="208">
        <v>81.9</v>
      </c>
      <c r="Q41" s="208">
        <v>83.8</v>
      </c>
      <c r="R41" s="208">
        <v>83.1</v>
      </c>
      <c r="S41" s="208">
        <v>84.7</v>
      </c>
      <c r="T41" s="208">
        <v>84.2</v>
      </c>
    </row>
    <row r="42" spans="1:20" ht="20.25" customHeight="1">
      <c r="A42" s="332" t="s">
        <v>391</v>
      </c>
      <c r="B42" s="237" t="s">
        <v>392</v>
      </c>
      <c r="C42" s="204">
        <v>65.1</v>
      </c>
      <c r="D42" s="205">
        <v>64.4</v>
      </c>
      <c r="E42" s="205">
        <v>67.7</v>
      </c>
      <c r="F42" s="205">
        <v>67.2</v>
      </c>
      <c r="G42" s="205">
        <v>70.4</v>
      </c>
      <c r="H42" s="205">
        <v>69.8</v>
      </c>
      <c r="I42" s="205">
        <v>72.8</v>
      </c>
      <c r="J42" s="205">
        <v>72.3</v>
      </c>
      <c r="K42" s="205">
        <v>75.3</v>
      </c>
      <c r="L42" s="205">
        <v>74.6</v>
      </c>
      <c r="M42" s="205">
        <v>77.9</v>
      </c>
      <c r="N42" s="205">
        <v>77.4</v>
      </c>
      <c r="O42" s="205">
        <v>81.5</v>
      </c>
      <c r="P42" s="205">
        <v>80.6</v>
      </c>
      <c r="Q42" s="205">
        <v>85</v>
      </c>
      <c r="R42" s="205">
        <v>84.2</v>
      </c>
      <c r="S42" s="205">
        <v>88.1</v>
      </c>
      <c r="T42" s="205">
        <v>87</v>
      </c>
    </row>
    <row r="43" spans="1:20" ht="20.25" customHeight="1">
      <c r="A43" s="331"/>
      <c r="B43" s="236" t="s">
        <v>393</v>
      </c>
      <c r="C43" s="207">
        <v>64.6</v>
      </c>
      <c r="D43" s="208">
        <v>64.1</v>
      </c>
      <c r="E43" s="208">
        <v>67.4</v>
      </c>
      <c r="F43" s="208">
        <v>66.9</v>
      </c>
      <c r="G43" s="208">
        <v>70.1</v>
      </c>
      <c r="H43" s="208">
        <v>69.8</v>
      </c>
      <c r="I43" s="208">
        <v>72.9</v>
      </c>
      <c r="J43" s="208">
        <v>72.5</v>
      </c>
      <c r="K43" s="208">
        <v>76.1</v>
      </c>
      <c r="L43" s="208">
        <v>75.6</v>
      </c>
      <c r="M43" s="208">
        <v>79.5</v>
      </c>
      <c r="N43" s="208">
        <v>79.2</v>
      </c>
      <c r="O43" s="208">
        <v>82.3</v>
      </c>
      <c r="P43" s="208">
        <v>81.7</v>
      </c>
      <c r="Q43" s="208">
        <v>83.8</v>
      </c>
      <c r="R43" s="208">
        <v>82.9</v>
      </c>
      <c r="S43" s="208">
        <v>84.7</v>
      </c>
      <c r="T43" s="208">
        <v>83.9</v>
      </c>
    </row>
    <row r="44" spans="1:20" s="240" customFormat="1" ht="20.25" customHeight="1">
      <c r="A44" s="332" t="s">
        <v>475</v>
      </c>
      <c r="B44" s="38" t="s">
        <v>392</v>
      </c>
      <c r="C44" s="238">
        <v>64.9</v>
      </c>
      <c r="D44" s="244">
        <v>64.2</v>
      </c>
      <c r="E44" s="244">
        <v>67.7</v>
      </c>
      <c r="F44" s="244">
        <v>67.4</v>
      </c>
      <c r="G44" s="244">
        <v>70.4</v>
      </c>
      <c r="H44" s="244">
        <v>69.7</v>
      </c>
      <c r="I44" s="244">
        <v>72.8</v>
      </c>
      <c r="J44" s="244">
        <v>72.3</v>
      </c>
      <c r="K44" s="244">
        <v>75.1</v>
      </c>
      <c r="L44" s="244">
        <v>74.7</v>
      </c>
      <c r="M44" s="244">
        <v>77.9</v>
      </c>
      <c r="N44" s="244">
        <v>77.3</v>
      </c>
      <c r="O44" s="244">
        <v>81.6</v>
      </c>
      <c r="P44" s="244">
        <v>80.8</v>
      </c>
      <c r="Q44" s="244">
        <v>85.1</v>
      </c>
      <c r="R44" s="244">
        <v>84.5</v>
      </c>
      <c r="S44" s="244">
        <v>88.1</v>
      </c>
      <c r="T44" s="244">
        <v>87.2</v>
      </c>
    </row>
    <row r="45" spans="1:20" s="240" customFormat="1" ht="20.25" customHeight="1">
      <c r="A45" s="331"/>
      <c r="B45" s="8" t="s">
        <v>393</v>
      </c>
      <c r="C45" s="238">
        <v>64.6</v>
      </c>
      <c r="D45" s="244">
        <v>64.1</v>
      </c>
      <c r="E45" s="244">
        <v>67.4</v>
      </c>
      <c r="F45" s="244">
        <v>67.1</v>
      </c>
      <c r="G45" s="244">
        <v>70.1</v>
      </c>
      <c r="H45" s="244">
        <v>69.6</v>
      </c>
      <c r="I45" s="244">
        <v>72.8</v>
      </c>
      <c r="J45" s="244">
        <v>72.7</v>
      </c>
      <c r="K45" s="244">
        <v>76</v>
      </c>
      <c r="L45" s="244">
        <v>75.5</v>
      </c>
      <c r="M45" s="244">
        <v>79.5</v>
      </c>
      <c r="N45" s="244">
        <v>78.9</v>
      </c>
      <c r="O45" s="244">
        <v>82.3</v>
      </c>
      <c r="P45" s="244">
        <v>81.7</v>
      </c>
      <c r="Q45" s="244">
        <v>83.8</v>
      </c>
      <c r="R45" s="244">
        <v>83.2</v>
      </c>
      <c r="S45" s="244">
        <v>84.8</v>
      </c>
      <c r="T45" s="244">
        <v>83.9</v>
      </c>
    </row>
    <row r="46" spans="1:20" ht="20.25" customHeight="1">
      <c r="A46" s="331" t="s">
        <v>476</v>
      </c>
      <c r="B46" s="8" t="s">
        <v>392</v>
      </c>
      <c r="C46" s="238">
        <v>65</v>
      </c>
      <c r="D46" s="244">
        <v>64.3</v>
      </c>
      <c r="E46" s="244">
        <v>67.7</v>
      </c>
      <c r="F46" s="244">
        <v>67.3</v>
      </c>
      <c r="G46" s="244">
        <v>70.4</v>
      </c>
      <c r="H46" s="244">
        <v>70</v>
      </c>
      <c r="I46" s="244">
        <v>72.8</v>
      </c>
      <c r="J46" s="244">
        <v>72.2</v>
      </c>
      <c r="K46" s="244">
        <v>75.1</v>
      </c>
      <c r="L46" s="244">
        <v>74.8</v>
      </c>
      <c r="M46" s="244">
        <v>77.9</v>
      </c>
      <c r="N46" s="244">
        <v>77.4</v>
      </c>
      <c r="O46" s="244">
        <v>81.5</v>
      </c>
      <c r="P46" s="244">
        <v>80.8</v>
      </c>
      <c r="Q46" s="244">
        <v>85.2</v>
      </c>
      <c r="R46" s="244">
        <v>84.4</v>
      </c>
      <c r="S46" s="244">
        <v>88.1</v>
      </c>
      <c r="T46" s="244">
        <v>87.2</v>
      </c>
    </row>
    <row r="47" spans="1:20" ht="20.25" customHeight="1">
      <c r="A47" s="331"/>
      <c r="B47" s="8" t="s">
        <v>393</v>
      </c>
      <c r="C47" s="238">
        <v>64.6</v>
      </c>
      <c r="D47" s="244">
        <v>64</v>
      </c>
      <c r="E47" s="244">
        <v>67.4</v>
      </c>
      <c r="F47" s="244">
        <v>66.8</v>
      </c>
      <c r="G47" s="244">
        <v>70.1</v>
      </c>
      <c r="H47" s="244">
        <v>69.6</v>
      </c>
      <c r="I47" s="244">
        <v>72.9</v>
      </c>
      <c r="J47" s="244">
        <v>72.1</v>
      </c>
      <c r="K47" s="244">
        <v>76</v>
      </c>
      <c r="L47" s="244">
        <v>75.8</v>
      </c>
      <c r="M47" s="244">
        <v>79.3</v>
      </c>
      <c r="N47" s="244">
        <v>78.9</v>
      </c>
      <c r="O47" s="244">
        <v>82.2</v>
      </c>
      <c r="P47" s="244">
        <v>81.7</v>
      </c>
      <c r="Q47" s="244">
        <v>83.8</v>
      </c>
      <c r="R47" s="244">
        <v>83.2</v>
      </c>
      <c r="S47" s="244">
        <v>84.8</v>
      </c>
      <c r="T47" s="244">
        <v>83.9</v>
      </c>
    </row>
    <row r="48" spans="1:20" s="243" customFormat="1" ht="20.25" customHeight="1">
      <c r="A48" s="330" t="s">
        <v>474</v>
      </c>
      <c r="B48" s="281" t="s">
        <v>392</v>
      </c>
      <c r="C48" s="232">
        <v>65</v>
      </c>
      <c r="D48" s="282">
        <v>64.5</v>
      </c>
      <c r="E48" s="282">
        <v>67.7</v>
      </c>
      <c r="F48" s="282">
        <v>67.1</v>
      </c>
      <c r="G48" s="282">
        <v>70.4</v>
      </c>
      <c r="H48" s="282">
        <v>69.8</v>
      </c>
      <c r="I48" s="282">
        <v>72.8</v>
      </c>
      <c r="J48" s="282">
        <v>72.5</v>
      </c>
      <c r="K48" s="282">
        <v>75.1</v>
      </c>
      <c r="L48" s="282">
        <v>74.5</v>
      </c>
      <c r="M48" s="282">
        <v>77.9</v>
      </c>
      <c r="N48" s="282">
        <v>77.3</v>
      </c>
      <c r="O48" s="282">
        <v>81.5</v>
      </c>
      <c r="P48" s="282">
        <v>80.9</v>
      </c>
      <c r="Q48" s="282">
        <v>85.2</v>
      </c>
      <c r="R48" s="282">
        <v>84.3</v>
      </c>
      <c r="S48" s="282">
        <v>88.1</v>
      </c>
      <c r="T48" s="282">
        <v>87.1</v>
      </c>
    </row>
    <row r="49" spans="1:20" s="243" customFormat="1" ht="20.25" customHeight="1">
      <c r="A49" s="330"/>
      <c r="B49" s="281" t="s">
        <v>393</v>
      </c>
      <c r="C49" s="283">
        <v>64.6</v>
      </c>
      <c r="D49" s="282">
        <v>63.9</v>
      </c>
      <c r="E49" s="282">
        <v>67.4</v>
      </c>
      <c r="F49" s="282">
        <v>67</v>
      </c>
      <c r="G49" s="282">
        <v>70.1</v>
      </c>
      <c r="H49" s="282">
        <v>69.5</v>
      </c>
      <c r="I49" s="282">
        <v>72.9</v>
      </c>
      <c r="J49" s="282">
        <v>72.4</v>
      </c>
      <c r="K49" s="282">
        <v>76</v>
      </c>
      <c r="L49" s="282">
        <v>75.3</v>
      </c>
      <c r="M49" s="282">
        <v>79.3</v>
      </c>
      <c r="N49" s="282">
        <v>78.8</v>
      </c>
      <c r="O49" s="282">
        <v>82.2</v>
      </c>
      <c r="P49" s="282">
        <v>81.6</v>
      </c>
      <c r="Q49" s="282">
        <v>83.8</v>
      </c>
      <c r="R49" s="282">
        <v>83.2</v>
      </c>
      <c r="S49" s="282">
        <v>84.8</v>
      </c>
      <c r="T49" s="282">
        <v>84.1</v>
      </c>
    </row>
    <row r="50" spans="1:20" s="40" customFormat="1" ht="12.75" customHeight="1">
      <c r="A50" s="144" t="s">
        <v>132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44"/>
      <c r="L50" s="162"/>
      <c r="M50" s="162"/>
      <c r="N50" s="162"/>
      <c r="O50" s="162"/>
      <c r="P50" s="162"/>
      <c r="Q50" s="162"/>
      <c r="R50" s="162"/>
      <c r="S50" s="162"/>
      <c r="T50" s="162"/>
    </row>
    <row r="51" ht="18.75" customHeight="1">
      <c r="L51" s="40"/>
    </row>
    <row r="52" ht="18.75" customHeight="1">
      <c r="L52" s="40"/>
    </row>
    <row r="53" ht="18.75" customHeight="1">
      <c r="L53" s="40"/>
    </row>
    <row r="54" ht="18.75" customHeight="1">
      <c r="L54" s="40"/>
    </row>
    <row r="55" ht="18.75" customHeight="1">
      <c r="L55" s="40"/>
    </row>
    <row r="56" ht="18.75" customHeight="1">
      <c r="L56" s="40"/>
    </row>
    <row r="57" ht="18.75" customHeight="1">
      <c r="L57" s="40"/>
    </row>
    <row r="58" ht="18.75" customHeight="1">
      <c r="L58" s="40"/>
    </row>
    <row r="59" ht="18.75" customHeight="1">
      <c r="L59" s="40"/>
    </row>
    <row r="60" ht="18.75" customHeight="1">
      <c r="L60" s="40"/>
    </row>
    <row r="61" ht="18.75" customHeight="1">
      <c r="L61" s="40"/>
    </row>
    <row r="62" ht="18.75" customHeight="1">
      <c r="L62" s="40"/>
    </row>
    <row r="63" ht="18.75" customHeight="1">
      <c r="L63" s="40"/>
    </row>
    <row r="64" ht="18.75" customHeight="1">
      <c r="L64" s="40"/>
    </row>
    <row r="65" ht="18.75" customHeight="1">
      <c r="L65" s="40"/>
    </row>
    <row r="66" ht="18.75" customHeight="1">
      <c r="L66" s="40"/>
    </row>
    <row r="67" ht="18.75" customHeight="1">
      <c r="L67" s="40"/>
    </row>
    <row r="68" ht="18.75" customHeight="1">
      <c r="L68" s="40"/>
    </row>
    <row r="69" ht="18.75" customHeight="1">
      <c r="L69" s="40"/>
    </row>
    <row r="70" ht="18.75" customHeight="1">
      <c r="L70" s="40"/>
    </row>
    <row r="71" ht="12">
      <c r="L71" s="40"/>
    </row>
    <row r="72" ht="12">
      <c r="L72" s="40"/>
    </row>
    <row r="73" ht="12">
      <c r="L73" s="40"/>
    </row>
    <row r="74" ht="12">
      <c r="L74" s="40"/>
    </row>
    <row r="75" ht="12">
      <c r="L75" s="40"/>
    </row>
    <row r="76" ht="12">
      <c r="L76" s="40"/>
    </row>
    <row r="77" ht="12">
      <c r="L77" s="40"/>
    </row>
    <row r="78" ht="12">
      <c r="L78" s="40"/>
    </row>
    <row r="79" ht="12">
      <c r="L79" s="40"/>
    </row>
    <row r="80" ht="12">
      <c r="L80" s="40"/>
    </row>
    <row r="81" ht="12">
      <c r="L81" s="40"/>
    </row>
    <row r="82" ht="12">
      <c r="L82" s="40"/>
    </row>
    <row r="83" ht="12">
      <c r="L83" s="40"/>
    </row>
    <row r="84" ht="12">
      <c r="L84" s="40"/>
    </row>
    <row r="85" ht="12">
      <c r="L85" s="40"/>
    </row>
    <row r="86" ht="12">
      <c r="L86" s="40"/>
    </row>
    <row r="87" ht="12">
      <c r="L87" s="40"/>
    </row>
    <row r="88" ht="12">
      <c r="L88" s="40"/>
    </row>
    <row r="89" ht="12">
      <c r="L89" s="40"/>
    </row>
    <row r="90" ht="12">
      <c r="L90" s="40"/>
    </row>
    <row r="91" ht="12">
      <c r="L91" s="40"/>
    </row>
    <row r="92" ht="12">
      <c r="L92" s="40"/>
    </row>
    <row r="93" ht="12">
      <c r="L93" s="40"/>
    </row>
    <row r="94" ht="12">
      <c r="L94" s="40"/>
    </row>
    <row r="95" ht="12">
      <c r="L95" s="40"/>
    </row>
    <row r="96" ht="12">
      <c r="L96" s="40"/>
    </row>
    <row r="97" ht="12">
      <c r="L97" s="40"/>
    </row>
  </sheetData>
  <mergeCells count="39">
    <mergeCell ref="A12:A13"/>
    <mergeCell ref="A14:A15"/>
    <mergeCell ref="A36:A37"/>
    <mergeCell ref="A38:A39"/>
    <mergeCell ref="A25:A26"/>
    <mergeCell ref="A27:A28"/>
    <mergeCell ref="A29:A30"/>
    <mergeCell ref="A18:A19"/>
    <mergeCell ref="A33:A34"/>
    <mergeCell ref="K1:T1"/>
    <mergeCell ref="K3:L3"/>
    <mergeCell ref="M3:N3"/>
    <mergeCell ref="O3:P3"/>
    <mergeCell ref="Q3:R3"/>
    <mergeCell ref="S3:T3"/>
    <mergeCell ref="I3:J3"/>
    <mergeCell ref="A1:J1"/>
    <mergeCell ref="A3:B4"/>
    <mergeCell ref="A10:A11"/>
    <mergeCell ref="C3:D3"/>
    <mergeCell ref="E3:F3"/>
    <mergeCell ref="G3:H3"/>
    <mergeCell ref="A8:A9"/>
    <mergeCell ref="A6:A7"/>
    <mergeCell ref="K35:R35"/>
    <mergeCell ref="C5:J5"/>
    <mergeCell ref="C35:J35"/>
    <mergeCell ref="A16:A17"/>
    <mergeCell ref="A31:A32"/>
    <mergeCell ref="A21:A22"/>
    <mergeCell ref="A23:A24"/>
    <mergeCell ref="C20:J20"/>
    <mergeCell ref="K5:R5"/>
    <mergeCell ref="K20:R20"/>
    <mergeCell ref="A48:A49"/>
    <mergeCell ref="A46:A47"/>
    <mergeCell ref="A44:A45"/>
    <mergeCell ref="A40:A41"/>
    <mergeCell ref="A42:A43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11" sqref="D11"/>
    </sheetView>
  </sheetViews>
  <sheetFormatPr defaultColWidth="9.140625" defaultRowHeight="12"/>
  <cols>
    <col min="1" max="4" width="23.7109375" style="0" customWidth="1"/>
  </cols>
  <sheetData>
    <row r="1" spans="1:4" s="4" customFormat="1" ht="18.75" customHeight="1">
      <c r="A1" s="303" t="s">
        <v>385</v>
      </c>
      <c r="B1" s="303"/>
      <c r="C1" s="303"/>
      <c r="D1" s="303"/>
    </row>
    <row r="2" spans="1:4" s="26" customFormat="1" ht="10.5" customHeight="1" thickBot="1">
      <c r="A2" s="42"/>
      <c r="B2" s="29"/>
      <c r="C2" s="29"/>
      <c r="D2" s="30" t="s">
        <v>531</v>
      </c>
    </row>
    <row r="3" spans="1:4" s="26" customFormat="1" ht="25.5" customHeight="1" thickTop="1">
      <c r="A3" s="129" t="s">
        <v>245</v>
      </c>
      <c r="B3" s="126" t="s">
        <v>244</v>
      </c>
      <c r="C3" s="126" t="s">
        <v>246</v>
      </c>
      <c r="D3" s="126" t="s">
        <v>247</v>
      </c>
    </row>
    <row r="4" spans="1:4" s="32" customFormat="1" ht="25.5" customHeight="1" hidden="1">
      <c r="A4" s="141" t="s">
        <v>349</v>
      </c>
      <c r="B4" s="173">
        <v>23561</v>
      </c>
      <c r="C4" s="153">
        <v>12356</v>
      </c>
      <c r="D4" s="153">
        <v>11205</v>
      </c>
    </row>
    <row r="5" spans="1:4" s="2" customFormat="1" ht="25.5" customHeight="1" hidden="1">
      <c r="A5" s="23" t="s">
        <v>447</v>
      </c>
      <c r="B5" s="160">
        <v>20210</v>
      </c>
      <c r="C5" s="152">
        <v>10523</v>
      </c>
      <c r="D5" s="152">
        <v>9687</v>
      </c>
    </row>
    <row r="6" spans="1:4" s="2" customFormat="1" ht="25.5" customHeight="1">
      <c r="A6" s="11" t="s">
        <v>482</v>
      </c>
      <c r="B6" s="160">
        <f>C6+D6</f>
        <v>15197</v>
      </c>
      <c r="C6" s="152">
        <v>10553</v>
      </c>
      <c r="D6" s="152">
        <v>4644</v>
      </c>
    </row>
    <row r="7" spans="1:4" s="2" customFormat="1" ht="25.5" customHeight="1">
      <c r="A7" s="39" t="s">
        <v>493</v>
      </c>
      <c r="B7" s="160">
        <v>16727</v>
      </c>
      <c r="C7" s="152">
        <v>11731</v>
      </c>
      <c r="D7" s="152">
        <v>4996</v>
      </c>
    </row>
    <row r="8" spans="1:4" s="240" customFormat="1" ht="25.5" customHeight="1">
      <c r="A8" s="277" t="s">
        <v>494</v>
      </c>
      <c r="B8" s="152">
        <f>C8+D8</f>
        <v>16187</v>
      </c>
      <c r="C8" s="152">
        <v>11070</v>
      </c>
      <c r="D8" s="152">
        <v>5117</v>
      </c>
    </row>
    <row r="9" spans="1:4" s="1" customFormat="1" ht="25.5" customHeight="1">
      <c r="A9" s="39" t="s">
        <v>495</v>
      </c>
      <c r="B9" s="160">
        <v>17735</v>
      </c>
      <c r="C9" s="152">
        <v>11117</v>
      </c>
      <c r="D9" s="152">
        <v>6618</v>
      </c>
    </row>
    <row r="10" spans="1:4" s="1" customFormat="1" ht="25.5" customHeight="1">
      <c r="A10" s="274" t="s">
        <v>496</v>
      </c>
      <c r="B10" s="268">
        <v>16933</v>
      </c>
      <c r="C10" s="155">
        <v>10539</v>
      </c>
      <c r="D10" s="155">
        <v>6394</v>
      </c>
    </row>
    <row r="11" spans="1:4" ht="12">
      <c r="A11" s="144"/>
      <c r="B11" s="162"/>
      <c r="C11" s="162"/>
      <c r="D11" s="162"/>
    </row>
  </sheetData>
  <mergeCells count="1"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C11" sqref="C11"/>
    </sheetView>
  </sheetViews>
  <sheetFormatPr defaultColWidth="9.140625" defaultRowHeight="12"/>
  <cols>
    <col min="1" max="1" width="14.421875" style="0" customWidth="1"/>
    <col min="2" max="5" width="13.00390625" style="0" customWidth="1"/>
    <col min="6" max="6" width="13.421875" style="0" customWidth="1"/>
    <col min="7" max="7" width="14.00390625" style="0" bestFit="1" customWidth="1"/>
  </cols>
  <sheetData>
    <row r="1" spans="1:7" s="4" customFormat="1" ht="25.5" customHeight="1">
      <c r="A1" s="303" t="s">
        <v>386</v>
      </c>
      <c r="B1" s="303"/>
      <c r="C1" s="303"/>
      <c r="D1" s="303"/>
      <c r="E1" s="303"/>
      <c r="F1" s="303"/>
      <c r="G1" s="303"/>
    </row>
    <row r="2" spans="1:7" s="2" customFormat="1" ht="15" customHeight="1" thickBot="1">
      <c r="A2" s="28"/>
      <c r="B2" s="13"/>
      <c r="C2" s="11"/>
      <c r="D2" s="11"/>
      <c r="E2" s="11"/>
      <c r="F2" s="11"/>
      <c r="G2" s="36" t="s">
        <v>59</v>
      </c>
    </row>
    <row r="3" spans="1:7" s="2" customFormat="1" ht="25.5" customHeight="1" thickTop="1">
      <c r="A3" s="321" t="s">
        <v>60</v>
      </c>
      <c r="B3" s="111" t="s">
        <v>288</v>
      </c>
      <c r="C3" s="350" t="s">
        <v>61</v>
      </c>
      <c r="D3" s="350"/>
      <c r="E3" s="350"/>
      <c r="F3" s="350"/>
      <c r="G3" s="110"/>
    </row>
    <row r="4" spans="1:7" s="9" customFormat="1" ht="25.5" customHeight="1">
      <c r="A4" s="323"/>
      <c r="B4" s="112" t="s">
        <v>62</v>
      </c>
      <c r="C4" s="113" t="s">
        <v>63</v>
      </c>
      <c r="D4" s="113" t="s">
        <v>64</v>
      </c>
      <c r="E4" s="113" t="s">
        <v>65</v>
      </c>
      <c r="F4" s="113" t="s">
        <v>76</v>
      </c>
      <c r="G4" s="114" t="s">
        <v>66</v>
      </c>
    </row>
    <row r="5" spans="1:7" s="9" customFormat="1" ht="25.5" customHeight="1" hidden="1">
      <c r="A5" s="141" t="s">
        <v>58</v>
      </c>
      <c r="B5" s="150">
        <f>SUM(C5:G5)</f>
        <v>39906</v>
      </c>
      <c r="C5" s="151">
        <v>0</v>
      </c>
      <c r="D5" s="152">
        <v>0</v>
      </c>
      <c r="E5" s="159">
        <v>13231</v>
      </c>
      <c r="F5" s="159">
        <v>143</v>
      </c>
      <c r="G5" s="151">
        <v>26532</v>
      </c>
    </row>
    <row r="6" spans="1:7" s="9" customFormat="1" ht="25.5" customHeight="1" hidden="1">
      <c r="A6" s="23" t="s">
        <v>448</v>
      </c>
      <c r="B6" s="150">
        <f>SUM(C6:G6)</f>
        <v>37896</v>
      </c>
      <c r="C6" s="151">
        <v>0</v>
      </c>
      <c r="D6" s="151">
        <v>0</v>
      </c>
      <c r="E6" s="151">
        <v>10686</v>
      </c>
      <c r="F6" s="151">
        <v>28</v>
      </c>
      <c r="G6" s="151">
        <v>27182</v>
      </c>
    </row>
    <row r="7" spans="1:7" s="9" customFormat="1" ht="25.5" customHeight="1">
      <c r="A7" s="11" t="s">
        <v>482</v>
      </c>
      <c r="B7" s="160">
        <f>SUM(C7:G7)</f>
        <v>147274</v>
      </c>
      <c r="C7" s="152">
        <v>60441</v>
      </c>
      <c r="D7" s="152">
        <v>38776</v>
      </c>
      <c r="E7" s="152">
        <v>15450</v>
      </c>
      <c r="F7" s="152">
        <v>946</v>
      </c>
      <c r="G7" s="152">
        <v>31661</v>
      </c>
    </row>
    <row r="8" spans="1:7" s="9" customFormat="1" ht="25.5" customHeight="1">
      <c r="A8" s="39" t="s">
        <v>497</v>
      </c>
      <c r="B8" s="160">
        <v>151575</v>
      </c>
      <c r="C8" s="152">
        <v>41084</v>
      </c>
      <c r="D8" s="152">
        <v>56304</v>
      </c>
      <c r="E8" s="152">
        <v>15741</v>
      </c>
      <c r="F8" s="152">
        <v>11639</v>
      </c>
      <c r="G8" s="152">
        <v>26807</v>
      </c>
    </row>
    <row r="9" spans="1:7" s="48" customFormat="1" ht="25.5" customHeight="1">
      <c r="A9" s="277" t="s">
        <v>494</v>
      </c>
      <c r="B9" s="254">
        <f>SUM(C9:G9)</f>
        <v>185087</v>
      </c>
      <c r="C9" s="254">
        <v>40670</v>
      </c>
      <c r="D9" s="254">
        <v>68664</v>
      </c>
      <c r="E9" s="254">
        <v>18142</v>
      </c>
      <c r="F9" s="254">
        <v>31876</v>
      </c>
      <c r="G9" s="254">
        <v>25735</v>
      </c>
    </row>
    <row r="10" spans="1:7" s="48" customFormat="1" ht="25.5" customHeight="1">
      <c r="A10" s="39" t="s">
        <v>495</v>
      </c>
      <c r="B10" s="266">
        <v>197234</v>
      </c>
      <c r="C10" s="254">
        <v>44472</v>
      </c>
      <c r="D10" s="254">
        <v>24230</v>
      </c>
      <c r="E10" s="254">
        <v>16407</v>
      </c>
      <c r="F10" s="254">
        <v>86536</v>
      </c>
      <c r="G10" s="254">
        <v>25589</v>
      </c>
    </row>
    <row r="11" spans="1:7" s="9" customFormat="1" ht="25.5" customHeight="1">
      <c r="A11" s="274" t="s">
        <v>496</v>
      </c>
      <c r="B11" s="252">
        <v>179735</v>
      </c>
      <c r="C11" s="166">
        <v>41428</v>
      </c>
      <c r="D11" s="166">
        <v>78388</v>
      </c>
      <c r="E11" s="166">
        <v>14162</v>
      </c>
      <c r="F11" s="166">
        <v>23783</v>
      </c>
      <c r="G11" s="166">
        <v>21974</v>
      </c>
    </row>
    <row r="12" spans="1:7" s="9" customFormat="1" ht="15.75" customHeight="1">
      <c r="A12" s="168"/>
      <c r="B12" s="103"/>
      <c r="C12" s="93"/>
      <c r="D12" s="93"/>
      <c r="E12" s="93"/>
      <c r="F12" s="156"/>
      <c r="G12" s="156"/>
    </row>
  </sheetData>
  <mergeCells count="3">
    <mergeCell ref="A1:G1"/>
    <mergeCell ref="C3:F3"/>
    <mergeCell ref="A3:A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12" sqref="G12"/>
    </sheetView>
  </sheetViews>
  <sheetFormatPr defaultColWidth="9.140625" defaultRowHeight="12"/>
  <cols>
    <col min="1" max="1" width="18.7109375" style="0" customWidth="1"/>
    <col min="2" max="7" width="12.7109375" style="0" customWidth="1"/>
  </cols>
  <sheetData>
    <row r="1" spans="1:7" s="4" customFormat="1" ht="25.5" customHeight="1">
      <c r="A1" s="303" t="s">
        <v>387</v>
      </c>
      <c r="B1" s="303"/>
      <c r="C1" s="303"/>
      <c r="D1" s="303"/>
      <c r="E1" s="303"/>
      <c r="F1" s="303"/>
      <c r="G1" s="303"/>
    </row>
    <row r="2" spans="1:7" s="2" customFormat="1" ht="18" customHeight="1" thickBot="1">
      <c r="A2" s="28" t="s">
        <v>67</v>
      </c>
      <c r="B2" s="13"/>
      <c r="C2" s="11"/>
      <c r="D2" s="11"/>
      <c r="E2" s="11"/>
      <c r="F2" s="11"/>
      <c r="G2" s="36" t="s">
        <v>68</v>
      </c>
    </row>
    <row r="3" spans="1:7" s="2" customFormat="1" ht="29.25" customHeight="1" thickTop="1">
      <c r="A3" s="321" t="s">
        <v>60</v>
      </c>
      <c r="B3" s="351" t="s">
        <v>62</v>
      </c>
      <c r="C3" s="355" t="s">
        <v>69</v>
      </c>
      <c r="D3" s="353" t="s">
        <v>70</v>
      </c>
      <c r="E3" s="355" t="s">
        <v>71</v>
      </c>
      <c r="F3" s="351" t="s">
        <v>72</v>
      </c>
      <c r="G3" s="356" t="s">
        <v>73</v>
      </c>
    </row>
    <row r="4" spans="1:7" s="2" customFormat="1" ht="29.25" customHeight="1">
      <c r="A4" s="323"/>
      <c r="B4" s="352"/>
      <c r="C4" s="352"/>
      <c r="D4" s="354"/>
      <c r="E4" s="352"/>
      <c r="F4" s="352"/>
      <c r="G4" s="357"/>
    </row>
    <row r="5" spans="1:7" ht="29.25" customHeight="1" hidden="1">
      <c r="A5" s="104" t="s">
        <v>75</v>
      </c>
      <c r="B5" s="160">
        <v>67756</v>
      </c>
      <c r="C5" s="152">
        <v>49590</v>
      </c>
      <c r="D5" s="152">
        <v>6304</v>
      </c>
      <c r="E5" s="152">
        <v>2276</v>
      </c>
      <c r="F5" s="152">
        <v>9486</v>
      </c>
      <c r="G5" s="152">
        <v>100</v>
      </c>
    </row>
    <row r="6" spans="1:7" ht="29.25" customHeight="1" hidden="1">
      <c r="A6" s="22" t="s">
        <v>447</v>
      </c>
      <c r="B6" s="160">
        <v>67950</v>
      </c>
      <c r="C6" s="152">
        <v>49712</v>
      </c>
      <c r="D6" s="152">
        <v>6306</v>
      </c>
      <c r="E6" s="152">
        <v>2335</v>
      </c>
      <c r="F6" s="152">
        <v>9497</v>
      </c>
      <c r="G6" s="152">
        <v>100</v>
      </c>
    </row>
    <row r="7" spans="1:7" ht="29.25" customHeight="1">
      <c r="A7" s="19" t="s">
        <v>482</v>
      </c>
      <c r="B7" s="160">
        <v>77163</v>
      </c>
      <c r="C7" s="152">
        <v>57629</v>
      </c>
      <c r="D7" s="152">
        <v>6313</v>
      </c>
      <c r="E7" s="152">
        <v>2472</v>
      </c>
      <c r="F7" s="152">
        <v>10634</v>
      </c>
      <c r="G7" s="152">
        <v>115</v>
      </c>
    </row>
    <row r="8" spans="1:7" ht="29.25" customHeight="1">
      <c r="A8" s="277" t="s">
        <v>502</v>
      </c>
      <c r="B8" s="160">
        <v>81383</v>
      </c>
      <c r="C8" s="152">
        <v>61829</v>
      </c>
      <c r="D8" s="152">
        <v>6314</v>
      </c>
      <c r="E8" s="152">
        <v>2491</v>
      </c>
      <c r="F8" s="152">
        <v>10634</v>
      </c>
      <c r="G8" s="152">
        <v>115</v>
      </c>
    </row>
    <row r="9" spans="1:7" s="240" customFormat="1" ht="29.25" customHeight="1">
      <c r="A9" s="277" t="s">
        <v>494</v>
      </c>
      <c r="B9" s="152">
        <f>SUM(C9:G9)</f>
        <v>81619</v>
      </c>
      <c r="C9" s="152">
        <v>62015</v>
      </c>
      <c r="D9" s="152">
        <v>6318</v>
      </c>
      <c r="E9" s="152">
        <v>2537</v>
      </c>
      <c r="F9" s="152">
        <v>10634</v>
      </c>
      <c r="G9" s="152">
        <v>115</v>
      </c>
    </row>
    <row r="10" spans="1:7" s="240" customFormat="1" ht="29.25" customHeight="1">
      <c r="A10" s="277" t="s">
        <v>495</v>
      </c>
      <c r="B10" s="152">
        <v>82261</v>
      </c>
      <c r="C10" s="152">
        <v>62624</v>
      </c>
      <c r="D10" s="152">
        <v>6320</v>
      </c>
      <c r="E10" s="152">
        <v>2560</v>
      </c>
      <c r="F10" s="152">
        <v>10642</v>
      </c>
      <c r="G10" s="152">
        <v>115</v>
      </c>
    </row>
    <row r="11" spans="1:7" ht="29.25" customHeight="1">
      <c r="A11" s="276" t="s">
        <v>496</v>
      </c>
      <c r="B11" s="155">
        <v>86487</v>
      </c>
      <c r="C11" s="155">
        <v>65415</v>
      </c>
      <c r="D11" s="155">
        <v>6322</v>
      </c>
      <c r="E11" s="155">
        <v>2783</v>
      </c>
      <c r="F11" s="155">
        <v>11852</v>
      </c>
      <c r="G11" s="155">
        <v>115</v>
      </c>
    </row>
    <row r="12" spans="1:7" ht="12">
      <c r="A12" s="162"/>
      <c r="B12" s="162"/>
      <c r="C12" s="162"/>
      <c r="D12" s="162"/>
      <c r="E12" s="162"/>
      <c r="F12" s="162"/>
      <c r="G12" s="162"/>
    </row>
  </sheetData>
  <mergeCells count="8">
    <mergeCell ref="A3:A4"/>
    <mergeCell ref="A1:G1"/>
    <mergeCell ref="B3:B4"/>
    <mergeCell ref="D3:D4"/>
    <mergeCell ref="F3:F4"/>
    <mergeCell ref="C3:C4"/>
    <mergeCell ref="E3:E4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J12" sqref="J12"/>
    </sheetView>
  </sheetViews>
  <sheetFormatPr defaultColWidth="9.140625" defaultRowHeight="12"/>
  <cols>
    <col min="1" max="1" width="12.140625" style="0" customWidth="1"/>
    <col min="2" max="5" width="8.7109375" style="0" customWidth="1"/>
    <col min="7" max="9" width="8.7109375" style="0" customWidth="1"/>
    <col min="10" max="10" width="12.8515625" style="0" bestFit="1" customWidth="1"/>
    <col min="11" max="11" width="8.57421875" style="0" customWidth="1"/>
  </cols>
  <sheetData>
    <row r="1" spans="1:11" s="4" customFormat="1" ht="14.25">
      <c r="A1" s="303" t="s">
        <v>388</v>
      </c>
      <c r="B1" s="303"/>
      <c r="C1" s="303"/>
      <c r="D1" s="303"/>
      <c r="E1" s="303"/>
      <c r="F1" s="303"/>
      <c r="G1" s="303"/>
      <c r="H1" s="303"/>
      <c r="I1" s="303"/>
      <c r="J1" s="303"/>
      <c r="K1" s="15"/>
    </row>
    <row r="2" spans="1:11" s="26" customFormat="1" ht="10.5" customHeight="1" thickBot="1">
      <c r="A2" s="42"/>
      <c r="B2" s="6"/>
      <c r="C2" s="29"/>
      <c r="D2" s="29"/>
      <c r="E2" s="29"/>
      <c r="F2" s="29"/>
      <c r="G2" s="29"/>
      <c r="H2" s="30"/>
      <c r="I2" s="43"/>
      <c r="J2" s="54" t="s">
        <v>93</v>
      </c>
      <c r="K2" s="31"/>
    </row>
    <row r="3" spans="1:11" s="26" customFormat="1" ht="15.75" customHeight="1" thickTop="1">
      <c r="A3" s="358" t="s">
        <v>255</v>
      </c>
      <c r="B3" s="310" t="s">
        <v>254</v>
      </c>
      <c r="C3" s="338"/>
      <c r="D3" s="338"/>
      <c r="E3" s="338"/>
      <c r="F3" s="338"/>
      <c r="G3" s="338"/>
      <c r="H3" s="338"/>
      <c r="I3" s="362"/>
      <c r="J3" s="360" t="s">
        <v>253</v>
      </c>
      <c r="K3" s="8"/>
    </row>
    <row r="4" spans="1:11" s="32" customFormat="1" ht="15.75" customHeight="1">
      <c r="A4" s="359"/>
      <c r="B4" s="87" t="s">
        <v>121</v>
      </c>
      <c r="C4" s="87" t="s">
        <v>248</v>
      </c>
      <c r="D4" s="87" t="s">
        <v>249</v>
      </c>
      <c r="E4" s="87" t="s">
        <v>517</v>
      </c>
      <c r="F4" s="87" t="s">
        <v>250</v>
      </c>
      <c r="G4" s="87" t="s">
        <v>251</v>
      </c>
      <c r="H4" s="87" t="s">
        <v>252</v>
      </c>
      <c r="I4" s="87" t="s">
        <v>123</v>
      </c>
      <c r="J4" s="361"/>
      <c r="K4" s="11"/>
    </row>
    <row r="5" spans="1:11" s="2" customFormat="1" ht="15.75" customHeight="1" hidden="1">
      <c r="A5" s="103" t="s">
        <v>350</v>
      </c>
      <c r="B5" s="177">
        <v>214</v>
      </c>
      <c r="C5" s="178">
        <v>29</v>
      </c>
      <c r="D5" s="178">
        <v>84</v>
      </c>
      <c r="E5" s="178">
        <v>16</v>
      </c>
      <c r="F5" s="178">
        <v>22</v>
      </c>
      <c r="G5" s="178">
        <v>21</v>
      </c>
      <c r="H5" s="178">
        <v>4</v>
      </c>
      <c r="I5" s="178">
        <v>38</v>
      </c>
      <c r="J5" s="179">
        <v>26532</v>
      </c>
      <c r="K5" s="11"/>
    </row>
    <row r="6" spans="1:11" s="2" customFormat="1" ht="21" customHeight="1" hidden="1">
      <c r="A6" s="23" t="s">
        <v>447</v>
      </c>
      <c r="B6" s="180">
        <v>273</v>
      </c>
      <c r="C6" s="167">
        <v>70</v>
      </c>
      <c r="D6" s="167">
        <v>126</v>
      </c>
      <c r="E6" s="167">
        <v>11</v>
      </c>
      <c r="F6" s="167">
        <v>18</v>
      </c>
      <c r="G6" s="167">
        <v>34</v>
      </c>
      <c r="H6" s="167">
        <v>12</v>
      </c>
      <c r="I6" s="167">
        <v>2</v>
      </c>
      <c r="J6" s="167">
        <v>27182</v>
      </c>
      <c r="K6" s="11"/>
    </row>
    <row r="7" spans="1:11" s="1" customFormat="1" ht="21" customHeight="1">
      <c r="A7" s="11" t="s">
        <v>482</v>
      </c>
      <c r="B7" s="180">
        <v>287</v>
      </c>
      <c r="C7" s="167">
        <v>77</v>
      </c>
      <c r="D7" s="167">
        <v>119</v>
      </c>
      <c r="E7" s="167">
        <v>16</v>
      </c>
      <c r="F7" s="167">
        <v>18</v>
      </c>
      <c r="G7" s="167">
        <v>33</v>
      </c>
      <c r="H7" s="167">
        <v>3</v>
      </c>
      <c r="I7" s="167">
        <v>8</v>
      </c>
      <c r="J7" s="167">
        <v>31661</v>
      </c>
      <c r="K7" s="17"/>
    </row>
    <row r="8" spans="1:11" s="1" customFormat="1" ht="21" customHeight="1">
      <c r="A8" s="39" t="s">
        <v>502</v>
      </c>
      <c r="B8" s="180">
        <v>269</v>
      </c>
      <c r="C8" s="167">
        <v>67</v>
      </c>
      <c r="D8" s="167">
        <v>148</v>
      </c>
      <c r="E8" s="167">
        <v>10</v>
      </c>
      <c r="F8" s="167">
        <v>23</v>
      </c>
      <c r="G8" s="167">
        <v>8</v>
      </c>
      <c r="H8" s="167">
        <v>5</v>
      </c>
      <c r="I8" s="167">
        <v>8</v>
      </c>
      <c r="J8" s="167">
        <v>26807</v>
      </c>
      <c r="K8" s="17"/>
    </row>
    <row r="9" spans="1:11" s="27" customFormat="1" ht="21" customHeight="1">
      <c r="A9" s="277" t="s">
        <v>494</v>
      </c>
      <c r="B9" s="167">
        <f>SUM(C9:I9)</f>
        <v>260</v>
      </c>
      <c r="C9" s="167">
        <v>73</v>
      </c>
      <c r="D9" s="167">
        <v>110</v>
      </c>
      <c r="E9" s="167">
        <v>5</v>
      </c>
      <c r="F9" s="167">
        <v>39</v>
      </c>
      <c r="G9" s="167">
        <v>16</v>
      </c>
      <c r="H9" s="167">
        <v>4</v>
      </c>
      <c r="I9" s="167">
        <v>13</v>
      </c>
      <c r="J9" s="167">
        <v>25735</v>
      </c>
      <c r="K9" s="16"/>
    </row>
    <row r="10" spans="1:11" s="27" customFormat="1" ht="21" customHeight="1">
      <c r="A10" s="277" t="s">
        <v>495</v>
      </c>
      <c r="B10" s="167">
        <v>252</v>
      </c>
      <c r="C10" s="167">
        <v>43</v>
      </c>
      <c r="D10" s="167">
        <v>116</v>
      </c>
      <c r="E10" s="167">
        <v>2</v>
      </c>
      <c r="F10" s="167">
        <v>45</v>
      </c>
      <c r="G10" s="167">
        <v>16</v>
      </c>
      <c r="H10" s="167">
        <v>0</v>
      </c>
      <c r="I10" s="167">
        <v>30</v>
      </c>
      <c r="J10" s="167">
        <v>25589</v>
      </c>
      <c r="K10" s="16"/>
    </row>
    <row r="11" spans="1:11" s="27" customFormat="1" ht="21" customHeight="1">
      <c r="A11" s="276" t="s">
        <v>496</v>
      </c>
      <c r="B11" s="289">
        <v>233</v>
      </c>
      <c r="C11" s="290">
        <v>48</v>
      </c>
      <c r="D11" s="181">
        <v>124</v>
      </c>
      <c r="E11" s="181">
        <v>6</v>
      </c>
      <c r="F11" s="181">
        <v>31</v>
      </c>
      <c r="G11" s="181">
        <v>13</v>
      </c>
      <c r="H11" s="181">
        <v>2</v>
      </c>
      <c r="I11" s="181">
        <v>9</v>
      </c>
      <c r="J11" s="181">
        <v>21974</v>
      </c>
      <c r="K11" s="16"/>
    </row>
    <row r="12" spans="1:16" s="27" customFormat="1" ht="13.5" customHeight="1">
      <c r="A12" s="116" t="s">
        <v>516</v>
      </c>
      <c r="B12" s="35"/>
      <c r="C12" s="33"/>
      <c r="D12" s="144"/>
      <c r="E12" s="148"/>
      <c r="F12" s="148"/>
      <c r="G12" s="148"/>
      <c r="H12" s="148"/>
      <c r="I12" s="148"/>
      <c r="J12" s="144"/>
      <c r="K12" s="16"/>
      <c r="L12" s="16"/>
      <c r="M12" s="16"/>
      <c r="N12" s="16"/>
      <c r="O12" s="16"/>
      <c r="P12" s="16"/>
    </row>
    <row r="13" spans="5:16" s="27" customFormat="1" ht="13.5" customHeight="1">
      <c r="E13" s="34"/>
      <c r="F13" s="34"/>
      <c r="G13" s="34"/>
      <c r="H13" s="34"/>
      <c r="I13" s="34"/>
      <c r="J13" s="16"/>
      <c r="K13" s="16"/>
      <c r="L13" s="16"/>
      <c r="M13" s="16"/>
      <c r="N13" s="16"/>
      <c r="O13" s="16"/>
      <c r="P13" s="16"/>
    </row>
  </sheetData>
  <mergeCells count="4">
    <mergeCell ref="A1:J1"/>
    <mergeCell ref="A3:A4"/>
    <mergeCell ref="J3:J4"/>
    <mergeCell ref="B3:I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D10" sqref="D10"/>
    </sheetView>
  </sheetViews>
  <sheetFormatPr defaultColWidth="9.140625" defaultRowHeight="12"/>
  <cols>
    <col min="1" max="1" width="13.8515625" style="0" customWidth="1"/>
    <col min="2" max="4" width="9.421875" style="0" customWidth="1"/>
    <col min="5" max="5" width="11.28125" style="0" bestFit="1" customWidth="1"/>
    <col min="6" max="8" width="9.421875" style="0" customWidth="1"/>
    <col min="9" max="9" width="12.8515625" style="0" bestFit="1" customWidth="1"/>
    <col min="10" max="10" width="8.57421875" style="0" customWidth="1"/>
  </cols>
  <sheetData>
    <row r="1" spans="1:10" s="4" customFormat="1" ht="14.25">
      <c r="A1" s="303" t="s">
        <v>389</v>
      </c>
      <c r="B1" s="303"/>
      <c r="C1" s="303"/>
      <c r="D1" s="303"/>
      <c r="E1" s="303"/>
      <c r="F1" s="303"/>
      <c r="G1" s="303"/>
      <c r="H1" s="303"/>
      <c r="I1" s="303"/>
      <c r="J1" s="15"/>
    </row>
    <row r="2" spans="1:15" s="2" customFormat="1" ht="14.25" customHeight="1" thickBot="1">
      <c r="A2" s="28"/>
      <c r="B2" s="13"/>
      <c r="C2" s="11"/>
      <c r="D2" s="11"/>
      <c r="E2" s="11"/>
      <c r="F2" s="11"/>
      <c r="G2" s="36"/>
      <c r="H2" s="44"/>
      <c r="I2" s="54" t="s">
        <v>94</v>
      </c>
      <c r="J2" s="9"/>
      <c r="K2" s="9"/>
      <c r="L2" s="9"/>
      <c r="M2" s="9"/>
      <c r="N2" s="9"/>
      <c r="O2" s="9"/>
    </row>
    <row r="3" spans="1:15" s="2" customFormat="1" ht="15.75" customHeight="1" thickTop="1">
      <c r="A3" s="321" t="s">
        <v>60</v>
      </c>
      <c r="B3" s="310" t="s">
        <v>77</v>
      </c>
      <c r="C3" s="338"/>
      <c r="D3" s="338"/>
      <c r="E3" s="338"/>
      <c r="F3" s="338"/>
      <c r="G3" s="338"/>
      <c r="H3" s="362"/>
      <c r="I3" s="360" t="s">
        <v>78</v>
      </c>
      <c r="J3" s="24"/>
      <c r="K3" s="9"/>
      <c r="L3" s="9"/>
      <c r="M3" s="9"/>
      <c r="N3" s="9"/>
      <c r="O3" s="9"/>
    </row>
    <row r="4" spans="1:10" s="9" customFormat="1" ht="15.75" customHeight="1">
      <c r="A4" s="323"/>
      <c r="B4" s="87" t="s">
        <v>1</v>
      </c>
      <c r="C4" s="87" t="s">
        <v>79</v>
      </c>
      <c r="D4" s="115" t="s">
        <v>81</v>
      </c>
      <c r="E4" s="88" t="s">
        <v>82</v>
      </c>
      <c r="F4" s="87" t="s">
        <v>83</v>
      </c>
      <c r="G4" s="87" t="s">
        <v>84</v>
      </c>
      <c r="H4" s="87" t="s">
        <v>0</v>
      </c>
      <c r="I4" s="361"/>
      <c r="J4" s="8"/>
    </row>
    <row r="5" spans="1:10" s="9" customFormat="1" ht="15.75" customHeight="1" hidden="1">
      <c r="A5" s="103" t="s">
        <v>95</v>
      </c>
      <c r="B5" s="150">
        <v>540</v>
      </c>
      <c r="C5" s="151">
        <v>280</v>
      </c>
      <c r="D5" s="151">
        <v>38</v>
      </c>
      <c r="E5" s="151">
        <v>50</v>
      </c>
      <c r="F5" s="151">
        <v>9</v>
      </c>
      <c r="G5" s="151">
        <v>76</v>
      </c>
      <c r="H5" s="151">
        <v>87</v>
      </c>
      <c r="I5" s="163">
        <v>325150</v>
      </c>
      <c r="J5" s="11"/>
    </row>
    <row r="6" spans="1:10" s="9" customFormat="1" ht="21" customHeight="1" hidden="1">
      <c r="A6" s="23" t="s">
        <v>447</v>
      </c>
      <c r="B6" s="150">
        <v>516</v>
      </c>
      <c r="C6" s="151">
        <v>246</v>
      </c>
      <c r="D6" s="151">
        <v>23</v>
      </c>
      <c r="E6" s="151">
        <v>50</v>
      </c>
      <c r="F6" s="151">
        <v>18</v>
      </c>
      <c r="G6" s="151">
        <v>75</v>
      </c>
      <c r="H6" s="151">
        <v>104</v>
      </c>
      <c r="I6" s="151">
        <v>305663</v>
      </c>
      <c r="J6" s="11"/>
    </row>
    <row r="7" spans="1:10" s="9" customFormat="1" ht="21" customHeight="1">
      <c r="A7" s="11" t="s">
        <v>471</v>
      </c>
      <c r="B7" s="160">
        <v>547</v>
      </c>
      <c r="C7" s="152">
        <v>249</v>
      </c>
      <c r="D7" s="152">
        <v>34</v>
      </c>
      <c r="E7" s="152">
        <v>45</v>
      </c>
      <c r="F7" s="152">
        <v>13</v>
      </c>
      <c r="G7" s="152">
        <v>89</v>
      </c>
      <c r="H7" s="152">
        <v>117</v>
      </c>
      <c r="I7" s="152">
        <v>265190</v>
      </c>
      <c r="J7" s="11"/>
    </row>
    <row r="8" spans="1:10" s="9" customFormat="1" ht="21" customHeight="1">
      <c r="A8" s="39" t="s">
        <v>497</v>
      </c>
      <c r="B8" s="160">
        <v>520</v>
      </c>
      <c r="C8" s="152">
        <v>238</v>
      </c>
      <c r="D8" s="152">
        <v>24</v>
      </c>
      <c r="E8" s="152">
        <v>39</v>
      </c>
      <c r="F8" s="152">
        <v>9</v>
      </c>
      <c r="G8" s="152">
        <v>66</v>
      </c>
      <c r="H8" s="152">
        <v>144</v>
      </c>
      <c r="I8" s="152">
        <v>239893</v>
      </c>
      <c r="J8" s="11"/>
    </row>
    <row r="9" spans="1:10" s="48" customFormat="1" ht="21" customHeight="1">
      <c r="A9" s="277" t="s">
        <v>494</v>
      </c>
      <c r="B9" s="152">
        <f>SUM(C9:H9)</f>
        <v>537</v>
      </c>
      <c r="C9" s="152">
        <v>275</v>
      </c>
      <c r="D9" s="152">
        <v>19</v>
      </c>
      <c r="E9" s="152">
        <v>48</v>
      </c>
      <c r="F9" s="152">
        <v>7</v>
      </c>
      <c r="G9" s="152">
        <v>121</v>
      </c>
      <c r="H9" s="152">
        <v>67</v>
      </c>
      <c r="I9" s="152">
        <v>250620</v>
      </c>
      <c r="J9" s="11"/>
    </row>
    <row r="10" spans="1:10" s="48" customFormat="1" ht="21" customHeight="1">
      <c r="A10" s="39" t="s">
        <v>495</v>
      </c>
      <c r="B10" s="160">
        <v>549</v>
      </c>
      <c r="C10" s="152">
        <v>222</v>
      </c>
      <c r="D10" s="152">
        <v>39</v>
      </c>
      <c r="E10" s="152">
        <v>33</v>
      </c>
      <c r="F10" s="152">
        <v>4</v>
      </c>
      <c r="G10" s="152">
        <v>137</v>
      </c>
      <c r="H10" s="152">
        <v>114</v>
      </c>
      <c r="I10" s="152">
        <v>246506</v>
      </c>
      <c r="J10" s="11"/>
    </row>
    <row r="11" spans="1:10" s="9" customFormat="1" ht="21" customHeight="1">
      <c r="A11" s="274" t="s">
        <v>501</v>
      </c>
      <c r="B11" s="268">
        <v>601</v>
      </c>
      <c r="C11" s="155">
        <v>256</v>
      </c>
      <c r="D11" s="155">
        <v>25</v>
      </c>
      <c r="E11" s="155">
        <v>37</v>
      </c>
      <c r="F11" s="155">
        <v>5</v>
      </c>
      <c r="G11" s="155">
        <v>111</v>
      </c>
      <c r="H11" s="155">
        <v>167</v>
      </c>
      <c r="I11" s="155">
        <v>281019</v>
      </c>
      <c r="J11" s="11"/>
    </row>
    <row r="12" spans="1:9" s="9" customFormat="1" ht="13.5" customHeight="1">
      <c r="A12" s="168" t="s">
        <v>85</v>
      </c>
      <c r="B12" s="39"/>
      <c r="C12" s="93"/>
      <c r="D12" s="93"/>
      <c r="E12" s="93"/>
      <c r="F12" s="156"/>
      <c r="G12" s="156"/>
      <c r="H12" s="157"/>
      <c r="I12" s="158"/>
    </row>
  </sheetData>
  <mergeCells count="4">
    <mergeCell ref="B3:H3"/>
    <mergeCell ref="A1:I1"/>
    <mergeCell ref="I3:I4"/>
    <mergeCell ref="A3:A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1" sqref="A1:H1"/>
    </sheetView>
  </sheetViews>
  <sheetFormatPr defaultColWidth="9.140625" defaultRowHeight="12"/>
  <cols>
    <col min="1" max="1" width="12.00390625" style="0" bestFit="1" customWidth="1"/>
    <col min="2" max="8" width="11.7109375" style="0" customWidth="1"/>
    <col min="9" max="9" width="8.57421875" style="0" customWidth="1"/>
  </cols>
  <sheetData>
    <row r="1" spans="1:9" s="4" customFormat="1" ht="14.25">
      <c r="A1" s="303" t="s">
        <v>390</v>
      </c>
      <c r="B1" s="303"/>
      <c r="C1" s="303"/>
      <c r="D1" s="303"/>
      <c r="E1" s="303"/>
      <c r="F1" s="303"/>
      <c r="G1" s="303"/>
      <c r="H1" s="303"/>
      <c r="I1" s="3"/>
    </row>
    <row r="2" spans="1:8" s="2" customFormat="1" ht="12.75" customHeight="1" thickBot="1">
      <c r="A2" s="28"/>
      <c r="B2" s="11"/>
      <c r="C2" s="11"/>
      <c r="D2" s="11"/>
      <c r="E2" s="36"/>
      <c r="F2" s="44"/>
      <c r="H2" s="182" t="s">
        <v>102</v>
      </c>
    </row>
    <row r="3" spans="1:9" s="2" customFormat="1" ht="16.5" customHeight="1" thickTop="1">
      <c r="A3" s="358" t="s">
        <v>60</v>
      </c>
      <c r="B3" s="304" t="s">
        <v>86</v>
      </c>
      <c r="C3" s="305"/>
      <c r="D3" s="305"/>
      <c r="E3" s="305"/>
      <c r="F3" s="305"/>
      <c r="G3" s="305"/>
      <c r="H3" s="305"/>
      <c r="I3" s="8"/>
    </row>
    <row r="4" spans="1:9" s="2" customFormat="1" ht="16.5" customHeight="1">
      <c r="A4" s="363"/>
      <c r="B4" s="364" t="s">
        <v>368</v>
      </c>
      <c r="C4" s="364" t="s">
        <v>96</v>
      </c>
      <c r="D4" s="364" t="s">
        <v>87</v>
      </c>
      <c r="E4" s="53" t="s">
        <v>97</v>
      </c>
      <c r="F4" s="94" t="s">
        <v>98</v>
      </c>
      <c r="G4" s="365" t="s">
        <v>99</v>
      </c>
      <c r="H4" s="53" t="s">
        <v>100</v>
      </c>
      <c r="I4" s="8"/>
    </row>
    <row r="5" spans="1:18" s="2" customFormat="1" ht="15" customHeight="1">
      <c r="A5" s="359"/>
      <c r="B5" s="361"/>
      <c r="C5" s="361"/>
      <c r="D5" s="361"/>
      <c r="E5" s="47" t="s">
        <v>101</v>
      </c>
      <c r="F5" s="37" t="s">
        <v>515</v>
      </c>
      <c r="G5" s="319"/>
      <c r="H5" s="47" t="s">
        <v>88</v>
      </c>
      <c r="I5" s="8"/>
      <c r="J5" s="9"/>
      <c r="K5" s="9"/>
      <c r="L5" s="9"/>
      <c r="M5" s="9"/>
      <c r="N5" s="9"/>
      <c r="O5" s="9"/>
      <c r="P5" s="9"/>
      <c r="Q5" s="9"/>
      <c r="R5" s="9"/>
    </row>
    <row r="6" spans="1:9" ht="21" customHeight="1" hidden="1">
      <c r="A6" s="103" t="s">
        <v>449</v>
      </c>
      <c r="B6" s="173">
        <f>SUM(C6:H6)</f>
        <v>170574</v>
      </c>
      <c r="C6" s="153">
        <v>80918</v>
      </c>
      <c r="D6" s="153">
        <v>56800</v>
      </c>
      <c r="E6" s="153">
        <v>21484</v>
      </c>
      <c r="F6" s="153">
        <v>7954</v>
      </c>
      <c r="G6" s="153">
        <v>704</v>
      </c>
      <c r="H6" s="153">
        <v>2714</v>
      </c>
      <c r="I6" s="38"/>
    </row>
    <row r="7" spans="1:9" ht="21" customHeight="1">
      <c r="A7" s="11" t="s">
        <v>483</v>
      </c>
      <c r="B7" s="160">
        <v>175664</v>
      </c>
      <c r="C7" s="152">
        <v>82278</v>
      </c>
      <c r="D7" s="152">
        <v>57337</v>
      </c>
      <c r="E7" s="152">
        <v>25795</v>
      </c>
      <c r="F7" s="152">
        <v>8408</v>
      </c>
      <c r="G7" s="152">
        <v>737</v>
      </c>
      <c r="H7" s="152">
        <v>1109</v>
      </c>
      <c r="I7" s="38"/>
    </row>
    <row r="8" spans="1:9" ht="21" customHeight="1">
      <c r="A8" s="39" t="s">
        <v>500</v>
      </c>
      <c r="B8" s="160">
        <v>152549</v>
      </c>
      <c r="C8" s="152">
        <v>70524</v>
      </c>
      <c r="D8" s="152">
        <v>47389</v>
      </c>
      <c r="E8" s="152">
        <v>21675</v>
      </c>
      <c r="F8" s="152">
        <v>9206</v>
      </c>
      <c r="G8" s="152">
        <v>775</v>
      </c>
      <c r="H8" s="152">
        <v>2980</v>
      </c>
      <c r="I8" s="38"/>
    </row>
    <row r="9" spans="1:9" s="240" customFormat="1" ht="21" customHeight="1">
      <c r="A9" s="277" t="s">
        <v>494</v>
      </c>
      <c r="B9" s="152">
        <f>SUM(C9:H9)</f>
        <v>167277</v>
      </c>
      <c r="C9" s="152">
        <v>80647</v>
      </c>
      <c r="D9" s="152">
        <v>53919</v>
      </c>
      <c r="E9" s="152">
        <v>18255</v>
      </c>
      <c r="F9" s="152">
        <v>11830</v>
      </c>
      <c r="G9" s="152">
        <v>701</v>
      </c>
      <c r="H9" s="152">
        <v>1925</v>
      </c>
      <c r="I9" s="38"/>
    </row>
    <row r="10" spans="1:9" ht="21" customHeight="1">
      <c r="A10" s="39" t="s">
        <v>495</v>
      </c>
      <c r="B10" s="160">
        <v>192356</v>
      </c>
      <c r="C10" s="152">
        <v>68855</v>
      </c>
      <c r="D10" s="152">
        <v>88941</v>
      </c>
      <c r="E10" s="152">
        <v>0</v>
      </c>
      <c r="F10" s="152">
        <v>11836</v>
      </c>
      <c r="G10" s="152">
        <v>648</v>
      </c>
      <c r="H10" s="152">
        <v>15076</v>
      </c>
      <c r="I10" s="38"/>
    </row>
    <row r="11" spans="1:9" ht="21" customHeight="1">
      <c r="A11" s="274" t="s">
        <v>499</v>
      </c>
      <c r="B11" s="268">
        <v>159944</v>
      </c>
      <c r="C11" s="155">
        <v>66856</v>
      </c>
      <c r="D11" s="155">
        <v>56947</v>
      </c>
      <c r="E11" s="155">
        <v>12209</v>
      </c>
      <c r="F11" s="155">
        <v>12538</v>
      </c>
      <c r="G11" s="155">
        <v>780</v>
      </c>
      <c r="H11" s="155">
        <v>10614</v>
      </c>
      <c r="I11" s="38"/>
    </row>
    <row r="12" spans="1:8" ht="12">
      <c r="A12" s="144" t="s">
        <v>472</v>
      </c>
      <c r="B12" s="162"/>
      <c r="C12" s="162"/>
      <c r="D12" s="162"/>
      <c r="E12" s="162"/>
      <c r="F12" s="162"/>
      <c r="G12" s="162"/>
      <c r="H12" s="162"/>
    </row>
  </sheetData>
  <mergeCells count="7">
    <mergeCell ref="A3:A5"/>
    <mergeCell ref="C4:C5"/>
    <mergeCell ref="D4:D5"/>
    <mergeCell ref="A1:H1"/>
    <mergeCell ref="B3:H3"/>
    <mergeCell ref="B4:B5"/>
    <mergeCell ref="G4:G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J20" sqref="J20"/>
    </sheetView>
  </sheetViews>
  <sheetFormatPr defaultColWidth="9.140625" defaultRowHeight="12"/>
  <cols>
    <col min="1" max="1" width="11.8515625" style="0" customWidth="1"/>
    <col min="2" max="2" width="8.7109375" style="0" bestFit="1" customWidth="1"/>
    <col min="3" max="5" width="8.7109375" style="0" customWidth="1"/>
    <col min="6" max="6" width="9.28125" style="0" bestFit="1" customWidth="1"/>
    <col min="7" max="9" width="8.7109375" style="0" customWidth="1"/>
    <col min="10" max="10" width="12.8515625" style="0" customWidth="1"/>
    <col min="11" max="11" width="8.57421875" style="0" customWidth="1"/>
  </cols>
  <sheetData>
    <row r="1" spans="1:11" s="50" customFormat="1" ht="18.75" customHeight="1">
      <c r="A1" s="303" t="s">
        <v>470</v>
      </c>
      <c r="B1" s="303"/>
      <c r="C1" s="303"/>
      <c r="D1" s="303"/>
      <c r="E1" s="303"/>
      <c r="F1" s="303"/>
      <c r="G1" s="303"/>
      <c r="H1" s="303"/>
      <c r="I1" s="303"/>
      <c r="J1" s="303"/>
      <c r="K1" s="3"/>
    </row>
    <row r="2" spans="1:10" s="40" customFormat="1" ht="12.75" thickBot="1">
      <c r="A2" s="28"/>
      <c r="B2" s="49"/>
      <c r="C2" s="25"/>
      <c r="D2" s="25"/>
      <c r="E2" s="25"/>
      <c r="F2" s="25"/>
      <c r="G2" s="25"/>
      <c r="H2" s="36"/>
      <c r="J2" s="90" t="s">
        <v>28</v>
      </c>
    </row>
    <row r="3" spans="1:11" s="40" customFormat="1" ht="18.75" customHeight="1" thickTop="1">
      <c r="A3" s="362" t="s">
        <v>363</v>
      </c>
      <c r="B3" s="381" t="s">
        <v>362</v>
      </c>
      <c r="C3" s="378" t="s">
        <v>361</v>
      </c>
      <c r="D3" s="379"/>
      <c r="E3" s="379"/>
      <c r="F3" s="379"/>
      <c r="G3" s="379"/>
      <c r="H3" s="379"/>
      <c r="I3" s="380"/>
      <c r="J3" s="376" t="s">
        <v>366</v>
      </c>
      <c r="K3" s="24"/>
    </row>
    <row r="4" spans="1:11" s="40" customFormat="1" ht="18.75" customHeight="1">
      <c r="A4" s="372"/>
      <c r="B4" s="382"/>
      <c r="C4" s="87" t="s">
        <v>1</v>
      </c>
      <c r="D4" s="87" t="s">
        <v>79</v>
      </c>
      <c r="E4" s="87" t="s">
        <v>80</v>
      </c>
      <c r="F4" s="89" t="s">
        <v>89</v>
      </c>
      <c r="G4" s="87" t="s">
        <v>83</v>
      </c>
      <c r="H4" s="87" t="s">
        <v>84</v>
      </c>
      <c r="I4" s="87" t="s">
        <v>0</v>
      </c>
      <c r="J4" s="377"/>
      <c r="K4" s="8"/>
    </row>
    <row r="5" spans="1:11" s="40" customFormat="1" ht="18.75" customHeight="1" hidden="1">
      <c r="A5" s="372" t="s">
        <v>364</v>
      </c>
      <c r="B5" s="92" t="s">
        <v>90</v>
      </c>
      <c r="C5" s="153">
        <v>571</v>
      </c>
      <c r="D5" s="153">
        <v>223</v>
      </c>
      <c r="E5" s="153">
        <v>106</v>
      </c>
      <c r="F5" s="153">
        <v>81</v>
      </c>
      <c r="G5" s="153">
        <v>6</v>
      </c>
      <c r="H5" s="153">
        <v>15</v>
      </c>
      <c r="I5" s="153">
        <v>140</v>
      </c>
      <c r="J5" s="153">
        <v>237210</v>
      </c>
      <c r="K5" s="11"/>
    </row>
    <row r="6" spans="1:11" s="40" customFormat="1" ht="18.75" customHeight="1" hidden="1">
      <c r="A6" s="375"/>
      <c r="B6" s="92" t="s">
        <v>0</v>
      </c>
      <c r="C6" s="152">
        <f>SUM(D6:I6)</f>
        <v>3283</v>
      </c>
      <c r="D6" s="152">
        <v>824</v>
      </c>
      <c r="E6" s="152">
        <v>383</v>
      </c>
      <c r="F6" s="152">
        <v>382</v>
      </c>
      <c r="G6" s="152">
        <v>0</v>
      </c>
      <c r="H6" s="152">
        <v>74</v>
      </c>
      <c r="I6" s="152">
        <v>1620</v>
      </c>
      <c r="J6" s="152">
        <v>77197</v>
      </c>
      <c r="K6" s="11"/>
    </row>
    <row r="7" spans="1:11" s="40" customFormat="1" ht="18.75" customHeight="1" hidden="1">
      <c r="A7" s="375"/>
      <c r="B7" s="92" t="s">
        <v>91</v>
      </c>
      <c r="C7" s="183">
        <f aca="true" t="shared" si="0" ref="C7:J7">SUM(C5:C6)</f>
        <v>3854</v>
      </c>
      <c r="D7" s="184">
        <f t="shared" si="0"/>
        <v>1047</v>
      </c>
      <c r="E7" s="184">
        <f t="shared" si="0"/>
        <v>489</v>
      </c>
      <c r="F7" s="184">
        <f t="shared" si="0"/>
        <v>463</v>
      </c>
      <c r="G7" s="184">
        <f t="shared" si="0"/>
        <v>6</v>
      </c>
      <c r="H7" s="184">
        <f t="shared" si="0"/>
        <v>89</v>
      </c>
      <c r="I7" s="184">
        <f t="shared" si="0"/>
        <v>1760</v>
      </c>
      <c r="J7" s="184">
        <f t="shared" si="0"/>
        <v>314407</v>
      </c>
      <c r="K7" s="11"/>
    </row>
    <row r="8" spans="1:11" s="40" customFormat="1" ht="18.75" customHeight="1" hidden="1">
      <c r="A8" s="374" t="s">
        <v>365</v>
      </c>
      <c r="B8" s="92" t="s">
        <v>90</v>
      </c>
      <c r="C8" s="152">
        <f aca="true" t="shared" si="1" ref="C8:C13">SUM(D8:I8)</f>
        <v>516</v>
      </c>
      <c r="D8" s="152">
        <v>141</v>
      </c>
      <c r="E8" s="152">
        <v>105</v>
      </c>
      <c r="F8" s="152">
        <v>66</v>
      </c>
      <c r="G8" s="152">
        <v>8</v>
      </c>
      <c r="H8" s="152">
        <v>23</v>
      </c>
      <c r="I8" s="152">
        <v>173</v>
      </c>
      <c r="J8" s="152">
        <v>185018</v>
      </c>
      <c r="K8" s="11"/>
    </row>
    <row r="9" spans="1:11" s="40" customFormat="1" ht="18.75" customHeight="1" hidden="1">
      <c r="A9" s="375"/>
      <c r="B9" s="92" t="s">
        <v>0</v>
      </c>
      <c r="C9" s="152">
        <f t="shared" si="1"/>
        <v>3142</v>
      </c>
      <c r="D9" s="152">
        <v>703</v>
      </c>
      <c r="E9" s="152">
        <v>347</v>
      </c>
      <c r="F9" s="152">
        <v>255</v>
      </c>
      <c r="G9" s="152">
        <v>2</v>
      </c>
      <c r="H9" s="152">
        <v>81</v>
      </c>
      <c r="I9" s="152">
        <v>1754</v>
      </c>
      <c r="J9" s="152">
        <v>65092</v>
      </c>
      <c r="K9" s="55"/>
    </row>
    <row r="10" spans="1:10" s="40" customFormat="1" ht="18.75" customHeight="1" hidden="1">
      <c r="A10" s="375"/>
      <c r="B10" s="92" t="s">
        <v>91</v>
      </c>
      <c r="C10" s="183">
        <f t="shared" si="1"/>
        <v>3658</v>
      </c>
      <c r="D10" s="184">
        <f aca="true" t="shared" si="2" ref="D10:J10">SUM(D8:D9)</f>
        <v>844</v>
      </c>
      <c r="E10" s="184">
        <f t="shared" si="2"/>
        <v>452</v>
      </c>
      <c r="F10" s="184">
        <f t="shared" si="2"/>
        <v>321</v>
      </c>
      <c r="G10" s="184">
        <f t="shared" si="2"/>
        <v>10</v>
      </c>
      <c r="H10" s="184">
        <f t="shared" si="2"/>
        <v>104</v>
      </c>
      <c r="I10" s="184">
        <f t="shared" si="2"/>
        <v>1927</v>
      </c>
      <c r="J10" s="184">
        <f t="shared" si="2"/>
        <v>250110</v>
      </c>
    </row>
    <row r="11" spans="1:10" s="241" customFormat="1" ht="18.75" customHeight="1">
      <c r="A11" s="372" t="s">
        <v>485</v>
      </c>
      <c r="B11" s="92" t="s">
        <v>90</v>
      </c>
      <c r="C11" s="254">
        <f t="shared" si="1"/>
        <v>547</v>
      </c>
      <c r="D11" s="254">
        <v>157</v>
      </c>
      <c r="E11" s="254">
        <v>105</v>
      </c>
      <c r="F11" s="254">
        <v>74</v>
      </c>
      <c r="G11" s="254">
        <v>4</v>
      </c>
      <c r="H11" s="254">
        <v>32</v>
      </c>
      <c r="I11" s="254">
        <v>175</v>
      </c>
      <c r="J11" s="167">
        <v>199132</v>
      </c>
    </row>
    <row r="12" spans="1:10" s="241" customFormat="1" ht="18.75" customHeight="1">
      <c r="A12" s="373"/>
      <c r="B12" s="92" t="s">
        <v>0</v>
      </c>
      <c r="C12" s="254">
        <f t="shared" si="1"/>
        <v>3548</v>
      </c>
      <c r="D12" s="254">
        <v>856</v>
      </c>
      <c r="E12" s="254">
        <v>456</v>
      </c>
      <c r="F12" s="254">
        <v>420</v>
      </c>
      <c r="G12" s="254">
        <v>10</v>
      </c>
      <c r="H12" s="254">
        <v>85</v>
      </c>
      <c r="I12" s="254">
        <v>1721</v>
      </c>
      <c r="J12" s="167">
        <v>62257</v>
      </c>
    </row>
    <row r="13" spans="1:10" s="241" customFormat="1" ht="18.75" customHeight="1">
      <c r="A13" s="369"/>
      <c r="B13" s="189" t="s">
        <v>91</v>
      </c>
      <c r="C13" s="254">
        <f t="shared" si="1"/>
        <v>4095</v>
      </c>
      <c r="D13" s="255">
        <v>1013</v>
      </c>
      <c r="E13" s="255">
        <v>561</v>
      </c>
      <c r="F13" s="255">
        <v>494</v>
      </c>
      <c r="G13" s="255">
        <v>14</v>
      </c>
      <c r="H13" s="255">
        <v>117</v>
      </c>
      <c r="I13" s="255">
        <v>1896</v>
      </c>
      <c r="J13" s="256">
        <v>261389</v>
      </c>
    </row>
    <row r="14" spans="1:11" s="51" customFormat="1" ht="18.75" customHeight="1">
      <c r="A14" s="369" t="s">
        <v>486</v>
      </c>
      <c r="B14" s="92" t="s">
        <v>90</v>
      </c>
      <c r="C14" s="269">
        <v>482</v>
      </c>
      <c r="D14" s="254">
        <v>177</v>
      </c>
      <c r="E14" s="254">
        <v>83</v>
      </c>
      <c r="F14" s="254">
        <v>74</v>
      </c>
      <c r="G14" s="254">
        <v>4</v>
      </c>
      <c r="H14" s="254">
        <v>27</v>
      </c>
      <c r="I14" s="254">
        <v>117</v>
      </c>
      <c r="J14" s="167">
        <v>188726</v>
      </c>
      <c r="K14" s="241"/>
    </row>
    <row r="15" spans="1:11" s="51" customFormat="1" ht="18.75" customHeight="1">
      <c r="A15" s="370"/>
      <c r="B15" s="92" t="s">
        <v>0</v>
      </c>
      <c r="C15" s="254">
        <v>3889</v>
      </c>
      <c r="D15" s="254">
        <v>1029</v>
      </c>
      <c r="E15" s="254">
        <v>674</v>
      </c>
      <c r="F15" s="254">
        <v>288</v>
      </c>
      <c r="G15" s="254">
        <v>8</v>
      </c>
      <c r="H15" s="254">
        <v>99</v>
      </c>
      <c r="I15" s="254">
        <v>1791</v>
      </c>
      <c r="J15" s="167">
        <v>74820</v>
      </c>
      <c r="K15" s="241"/>
    </row>
    <row r="16" spans="1:11" s="51" customFormat="1" ht="18.75" customHeight="1">
      <c r="A16" s="371"/>
      <c r="B16" s="189" t="s">
        <v>91</v>
      </c>
      <c r="C16" s="265">
        <v>4371</v>
      </c>
      <c r="D16" s="255">
        <v>1206</v>
      </c>
      <c r="E16" s="255">
        <v>757</v>
      </c>
      <c r="F16" s="255">
        <v>362</v>
      </c>
      <c r="G16" s="255">
        <v>12</v>
      </c>
      <c r="H16" s="255">
        <v>126</v>
      </c>
      <c r="I16" s="255">
        <v>1908</v>
      </c>
      <c r="J16" s="256">
        <v>263546</v>
      </c>
      <c r="K16" s="241"/>
    </row>
    <row r="17" spans="1:10" s="51" customFormat="1" ht="18.75" customHeight="1">
      <c r="A17" s="366" t="s">
        <v>484</v>
      </c>
      <c r="B17" s="257" t="s">
        <v>90</v>
      </c>
      <c r="C17" s="166">
        <v>532</v>
      </c>
      <c r="D17" s="166">
        <v>184</v>
      </c>
      <c r="E17" s="166">
        <v>94</v>
      </c>
      <c r="F17" s="166">
        <v>80</v>
      </c>
      <c r="G17" s="166">
        <v>6</v>
      </c>
      <c r="H17" s="166">
        <v>37</v>
      </c>
      <c r="I17" s="166">
        <v>131</v>
      </c>
      <c r="J17" s="181">
        <v>205149</v>
      </c>
    </row>
    <row r="18" spans="1:10" s="51" customFormat="1" ht="18.75" customHeight="1">
      <c r="A18" s="367"/>
      <c r="B18" s="257" t="s">
        <v>0</v>
      </c>
      <c r="C18" s="166">
        <v>3906</v>
      </c>
      <c r="D18" s="166">
        <v>958</v>
      </c>
      <c r="E18" s="166">
        <v>761</v>
      </c>
      <c r="F18" s="166">
        <v>286</v>
      </c>
      <c r="G18" s="166">
        <v>2</v>
      </c>
      <c r="H18" s="166">
        <v>178</v>
      </c>
      <c r="I18" s="166">
        <v>1721</v>
      </c>
      <c r="J18" s="181">
        <v>73221</v>
      </c>
    </row>
    <row r="19" spans="1:10" s="51" customFormat="1" ht="18.75" customHeight="1">
      <c r="A19" s="368"/>
      <c r="B19" s="258" t="s">
        <v>91</v>
      </c>
      <c r="C19" s="166">
        <v>4438</v>
      </c>
      <c r="D19" s="166">
        <v>1142</v>
      </c>
      <c r="E19" s="166">
        <v>855</v>
      </c>
      <c r="F19" s="166">
        <v>366</v>
      </c>
      <c r="G19" s="166">
        <v>8</v>
      </c>
      <c r="H19" s="166">
        <v>215</v>
      </c>
      <c r="I19" s="166">
        <v>1852</v>
      </c>
      <c r="J19" s="181">
        <v>278370</v>
      </c>
    </row>
    <row r="20" spans="1:10" s="40" customFormat="1" ht="15" customHeight="1">
      <c r="A20" s="168" t="s">
        <v>92</v>
      </c>
      <c r="B20" s="185"/>
      <c r="C20" s="185"/>
      <c r="D20" s="186"/>
      <c r="E20" s="186"/>
      <c r="F20" s="186"/>
      <c r="G20" s="187"/>
      <c r="H20" s="188"/>
      <c r="I20" s="162"/>
      <c r="J20" s="162"/>
    </row>
  </sheetData>
  <mergeCells count="10">
    <mergeCell ref="A17:A19"/>
    <mergeCell ref="A14:A16"/>
    <mergeCell ref="A11:A13"/>
    <mergeCell ref="A1:J1"/>
    <mergeCell ref="A8:A10"/>
    <mergeCell ref="J3:J4"/>
    <mergeCell ref="C3:I3"/>
    <mergeCell ref="B3:B4"/>
    <mergeCell ref="A3:A4"/>
    <mergeCell ref="A5:A7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2">
      <selection activeCell="A27" sqref="A27"/>
    </sheetView>
  </sheetViews>
  <sheetFormatPr defaultColWidth="9.140625" defaultRowHeight="12"/>
  <cols>
    <col min="1" max="1" width="12.140625" style="0" customWidth="1"/>
    <col min="2" max="2" width="10.28125" style="0" bestFit="1" customWidth="1"/>
    <col min="3" max="3" width="9.7109375" style="0" bestFit="1" customWidth="1"/>
    <col min="4" max="5" width="6.8515625" style="0" customWidth="1"/>
    <col min="6" max="6" width="7.28125" style="0" bestFit="1" customWidth="1"/>
    <col min="7" max="7" width="6.140625" style="0" bestFit="1" customWidth="1"/>
    <col min="8" max="8" width="8.00390625" style="0" customWidth="1"/>
    <col min="9" max="9" width="7.7109375" style="0" customWidth="1"/>
    <col min="10" max="10" width="7.00390625" style="0" customWidth="1"/>
    <col min="11" max="11" width="10.00390625" style="0" customWidth="1"/>
    <col min="12" max="12" width="10.28125" style="0" customWidth="1"/>
    <col min="13" max="14" width="8.7109375" style="0" customWidth="1"/>
  </cols>
  <sheetData>
    <row r="1" spans="1:12" s="50" customFormat="1" ht="18.75" customHeight="1">
      <c r="A1" s="303" t="s">
        <v>436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"/>
    </row>
    <row r="2" spans="1:18" s="2" customFormat="1" ht="12.75" customHeight="1" thickBot="1">
      <c r="A2" s="28"/>
      <c r="B2" s="13"/>
      <c r="C2" s="13"/>
      <c r="D2" s="11"/>
      <c r="E2" s="11"/>
      <c r="F2" s="11"/>
      <c r="G2" s="11"/>
      <c r="H2" s="36"/>
      <c r="I2" s="36"/>
      <c r="K2" s="54" t="s">
        <v>28</v>
      </c>
      <c r="L2" s="9"/>
      <c r="M2" s="16"/>
      <c r="N2" s="9"/>
      <c r="O2" s="9"/>
      <c r="P2" s="9"/>
      <c r="Q2" s="9"/>
      <c r="R2" s="9"/>
    </row>
    <row r="3" spans="1:18" s="2" customFormat="1" ht="17.25" customHeight="1" thickTop="1">
      <c r="A3" s="358" t="s">
        <v>255</v>
      </c>
      <c r="B3" s="318" t="s">
        <v>266</v>
      </c>
      <c r="C3" s="310" t="s">
        <v>254</v>
      </c>
      <c r="D3" s="338"/>
      <c r="E3" s="338"/>
      <c r="F3" s="338"/>
      <c r="G3" s="338"/>
      <c r="H3" s="338"/>
      <c r="I3" s="338"/>
      <c r="J3" s="362"/>
      <c r="K3" s="360" t="s">
        <v>265</v>
      </c>
      <c r="L3" s="20"/>
      <c r="M3" s="20"/>
      <c r="N3" s="20"/>
      <c r="O3" s="9"/>
      <c r="P3" s="9"/>
      <c r="Q3" s="9"/>
      <c r="R3" s="9"/>
    </row>
    <row r="4" spans="1:14" s="9" customFormat="1" ht="30" customHeight="1">
      <c r="A4" s="359"/>
      <c r="B4" s="319"/>
      <c r="C4" s="87" t="s">
        <v>62</v>
      </c>
      <c r="D4" s="87" t="s">
        <v>432</v>
      </c>
      <c r="E4" s="87" t="s">
        <v>433</v>
      </c>
      <c r="F4" s="224" t="s">
        <v>431</v>
      </c>
      <c r="G4" s="87" t="s">
        <v>434</v>
      </c>
      <c r="H4" s="224" t="s">
        <v>429</v>
      </c>
      <c r="I4" s="224" t="s">
        <v>430</v>
      </c>
      <c r="J4" s="87" t="s">
        <v>123</v>
      </c>
      <c r="K4" s="361"/>
      <c r="L4" s="11"/>
      <c r="M4" s="11"/>
      <c r="N4" s="11"/>
    </row>
    <row r="5" spans="1:14" s="9" customFormat="1" ht="21" customHeight="1" hidden="1">
      <c r="A5" s="389" t="s">
        <v>435</v>
      </c>
      <c r="B5" s="92" t="s">
        <v>367</v>
      </c>
      <c r="C5" s="222">
        <f aca="true" t="shared" si="0" ref="C5:C10">SUM(D5:J5)</f>
        <v>96</v>
      </c>
      <c r="D5" s="223">
        <v>29</v>
      </c>
      <c r="E5" s="223">
        <v>10</v>
      </c>
      <c r="F5" s="223">
        <v>10</v>
      </c>
      <c r="G5" s="223">
        <v>2</v>
      </c>
      <c r="H5" s="223">
        <v>0</v>
      </c>
      <c r="I5" s="223">
        <v>42</v>
      </c>
      <c r="J5" s="223">
        <v>3</v>
      </c>
      <c r="K5" s="223">
        <v>39143</v>
      </c>
      <c r="L5" s="11"/>
      <c r="M5" s="11"/>
      <c r="N5" s="11"/>
    </row>
    <row r="6" spans="1:14" s="9" customFormat="1" ht="21" customHeight="1" hidden="1">
      <c r="A6" s="389"/>
      <c r="B6" s="92" t="s">
        <v>423</v>
      </c>
      <c r="C6" s="222">
        <f t="shared" si="0"/>
        <v>114</v>
      </c>
      <c r="D6" s="223">
        <v>0</v>
      </c>
      <c r="E6" s="223">
        <v>0</v>
      </c>
      <c r="F6" s="223">
        <v>0</v>
      </c>
      <c r="G6" s="223">
        <v>0</v>
      </c>
      <c r="H6" s="223">
        <v>108</v>
      </c>
      <c r="I6" s="223">
        <v>6</v>
      </c>
      <c r="J6" s="223">
        <v>0</v>
      </c>
      <c r="K6" s="223">
        <v>16273</v>
      </c>
      <c r="L6" s="11"/>
      <c r="M6" s="11"/>
      <c r="N6" s="11"/>
    </row>
    <row r="7" spans="1:14" s="9" customFormat="1" ht="21" customHeight="1" hidden="1">
      <c r="A7" s="389"/>
      <c r="B7" s="92" t="s">
        <v>424</v>
      </c>
      <c r="C7" s="222">
        <f t="shared" si="0"/>
        <v>877</v>
      </c>
      <c r="D7" s="223">
        <v>0</v>
      </c>
      <c r="E7" s="223">
        <v>0</v>
      </c>
      <c r="F7" s="223">
        <v>0</v>
      </c>
      <c r="G7" s="223">
        <v>0</v>
      </c>
      <c r="H7" s="223">
        <v>0</v>
      </c>
      <c r="I7" s="223">
        <v>767</v>
      </c>
      <c r="J7" s="223">
        <v>110</v>
      </c>
      <c r="K7" s="223">
        <v>22705</v>
      </c>
      <c r="L7" s="11"/>
      <c r="M7" s="11"/>
      <c r="N7" s="11"/>
    </row>
    <row r="8" spans="1:14" s="9" customFormat="1" ht="21" customHeight="1" hidden="1">
      <c r="A8" s="389"/>
      <c r="B8" s="92" t="s">
        <v>425</v>
      </c>
      <c r="C8" s="222">
        <f t="shared" si="0"/>
        <v>290</v>
      </c>
      <c r="D8" s="223">
        <v>243</v>
      </c>
      <c r="E8" s="223">
        <v>31</v>
      </c>
      <c r="F8" s="223">
        <v>11</v>
      </c>
      <c r="G8" s="223">
        <v>0</v>
      </c>
      <c r="H8" s="223">
        <v>0</v>
      </c>
      <c r="I8" s="223">
        <v>0</v>
      </c>
      <c r="J8" s="223">
        <v>5</v>
      </c>
      <c r="K8" s="223">
        <v>7087</v>
      </c>
      <c r="L8" s="11"/>
      <c r="M8" s="11"/>
      <c r="N8" s="11"/>
    </row>
    <row r="9" spans="1:14" s="9" customFormat="1" ht="21" customHeight="1" hidden="1">
      <c r="A9" s="389"/>
      <c r="B9" s="92" t="s">
        <v>426</v>
      </c>
      <c r="C9" s="222">
        <f t="shared" si="0"/>
        <v>80</v>
      </c>
      <c r="D9" s="223">
        <v>0</v>
      </c>
      <c r="E9" s="223">
        <v>0</v>
      </c>
      <c r="F9" s="223">
        <v>0</v>
      </c>
      <c r="G9" s="223">
        <v>0</v>
      </c>
      <c r="H9" s="223">
        <v>0</v>
      </c>
      <c r="I9" s="223">
        <v>80</v>
      </c>
      <c r="J9" s="223">
        <v>0</v>
      </c>
      <c r="K9" s="223">
        <v>1252</v>
      </c>
      <c r="L9" s="11"/>
      <c r="M9" s="11"/>
      <c r="N9" s="11"/>
    </row>
    <row r="10" spans="1:14" s="9" customFormat="1" ht="21" customHeight="1" hidden="1">
      <c r="A10" s="389"/>
      <c r="B10" s="92" t="s">
        <v>427</v>
      </c>
      <c r="C10" s="222">
        <f t="shared" si="0"/>
        <v>51</v>
      </c>
      <c r="D10" s="223">
        <v>0</v>
      </c>
      <c r="E10" s="223">
        <v>0</v>
      </c>
      <c r="F10" s="223">
        <v>0</v>
      </c>
      <c r="G10" s="223">
        <v>0</v>
      </c>
      <c r="H10" s="223">
        <v>0</v>
      </c>
      <c r="I10" s="223">
        <v>0</v>
      </c>
      <c r="J10" s="223">
        <v>51</v>
      </c>
      <c r="K10" s="223">
        <v>27413</v>
      </c>
      <c r="L10" s="11"/>
      <c r="M10" s="11"/>
      <c r="N10" s="11"/>
    </row>
    <row r="11" spans="1:14" s="9" customFormat="1" ht="21" customHeight="1" hidden="1">
      <c r="A11" s="389"/>
      <c r="B11" s="92" t="s">
        <v>428</v>
      </c>
      <c r="C11" s="221">
        <f>SUM(C5:C10)</f>
        <v>1508</v>
      </c>
      <c r="D11" s="221">
        <f aca="true" t="shared" si="1" ref="D11:K11">SUM(D5:D10)</f>
        <v>272</v>
      </c>
      <c r="E11" s="221">
        <f t="shared" si="1"/>
        <v>41</v>
      </c>
      <c r="F11" s="221">
        <f t="shared" si="1"/>
        <v>21</v>
      </c>
      <c r="G11" s="221">
        <f t="shared" si="1"/>
        <v>2</v>
      </c>
      <c r="H11" s="221">
        <f t="shared" si="1"/>
        <v>108</v>
      </c>
      <c r="I11" s="221">
        <f t="shared" si="1"/>
        <v>895</v>
      </c>
      <c r="J11" s="221">
        <f t="shared" si="1"/>
        <v>169</v>
      </c>
      <c r="K11" s="221">
        <f t="shared" si="1"/>
        <v>113873</v>
      </c>
      <c r="L11" s="11"/>
      <c r="M11" s="11"/>
      <c r="N11" s="11"/>
    </row>
    <row r="12" spans="1:14" s="9" customFormat="1" ht="21" customHeight="1">
      <c r="A12" s="386" t="s">
        <v>487</v>
      </c>
      <c r="B12" s="92" t="s">
        <v>488</v>
      </c>
      <c r="C12" s="254">
        <v>204</v>
      </c>
      <c r="D12" s="254">
        <v>70</v>
      </c>
      <c r="E12" s="254">
        <v>13</v>
      </c>
      <c r="F12" s="254">
        <v>28</v>
      </c>
      <c r="G12" s="254">
        <v>5</v>
      </c>
      <c r="H12" s="254">
        <v>0</v>
      </c>
      <c r="I12" s="254">
        <v>79</v>
      </c>
      <c r="J12" s="254">
        <v>9</v>
      </c>
      <c r="K12" s="254">
        <v>58439</v>
      </c>
      <c r="L12" s="11"/>
      <c r="M12" s="11"/>
      <c r="N12" s="11"/>
    </row>
    <row r="13" spans="1:14" s="9" customFormat="1" ht="21" customHeight="1">
      <c r="A13" s="387"/>
      <c r="B13" s="92" t="s">
        <v>489</v>
      </c>
      <c r="C13" s="254">
        <v>210</v>
      </c>
      <c r="D13" s="254">
        <v>0</v>
      </c>
      <c r="E13" s="254">
        <v>0</v>
      </c>
      <c r="F13" s="254">
        <v>0</v>
      </c>
      <c r="G13" s="254">
        <v>0</v>
      </c>
      <c r="H13" s="254">
        <v>138</v>
      </c>
      <c r="I13" s="254">
        <v>69</v>
      </c>
      <c r="J13" s="254">
        <v>3</v>
      </c>
      <c r="K13" s="254">
        <v>32030</v>
      </c>
      <c r="L13" s="11"/>
      <c r="M13" s="11"/>
      <c r="N13" s="11"/>
    </row>
    <row r="14" spans="1:14" s="9" customFormat="1" ht="21" customHeight="1">
      <c r="A14" s="387"/>
      <c r="B14" s="92" t="s">
        <v>424</v>
      </c>
      <c r="C14" s="254">
        <v>1916</v>
      </c>
      <c r="D14" s="254">
        <v>0</v>
      </c>
      <c r="E14" s="254">
        <v>0</v>
      </c>
      <c r="F14" s="254">
        <v>0</v>
      </c>
      <c r="G14" s="254">
        <v>2</v>
      </c>
      <c r="H14" s="254">
        <v>0</v>
      </c>
      <c r="I14" s="254">
        <v>1684</v>
      </c>
      <c r="J14" s="254">
        <v>230</v>
      </c>
      <c r="K14" s="254">
        <v>48786</v>
      </c>
      <c r="L14" s="11"/>
      <c r="M14" s="11"/>
      <c r="N14" s="11"/>
    </row>
    <row r="15" spans="1:14" s="9" customFormat="1" ht="21" customHeight="1">
      <c r="A15" s="387"/>
      <c r="B15" s="92" t="s">
        <v>425</v>
      </c>
      <c r="C15" s="254">
        <v>739</v>
      </c>
      <c r="D15" s="254">
        <v>591</v>
      </c>
      <c r="E15" s="254">
        <v>47</v>
      </c>
      <c r="F15" s="254">
        <v>85</v>
      </c>
      <c r="G15" s="254">
        <v>0</v>
      </c>
      <c r="H15" s="254">
        <v>0</v>
      </c>
      <c r="I15" s="254">
        <v>13</v>
      </c>
      <c r="J15" s="254">
        <v>3</v>
      </c>
      <c r="K15" s="254">
        <v>15452</v>
      </c>
      <c r="L15" s="11"/>
      <c r="M15" s="11"/>
      <c r="N15" s="11"/>
    </row>
    <row r="16" spans="1:14" s="9" customFormat="1" ht="21" customHeight="1">
      <c r="A16" s="387"/>
      <c r="B16" s="92" t="s">
        <v>426</v>
      </c>
      <c r="C16" s="254">
        <v>210</v>
      </c>
      <c r="D16" s="254">
        <v>0</v>
      </c>
      <c r="E16" s="254">
        <v>0</v>
      </c>
      <c r="F16" s="254">
        <v>0</v>
      </c>
      <c r="G16" s="254">
        <v>0</v>
      </c>
      <c r="H16" s="254">
        <v>0</v>
      </c>
      <c r="I16" s="254">
        <v>201</v>
      </c>
      <c r="J16" s="254">
        <v>9</v>
      </c>
      <c r="K16" s="254">
        <v>3423</v>
      </c>
      <c r="L16" s="11"/>
      <c r="M16" s="11"/>
      <c r="N16" s="11"/>
    </row>
    <row r="17" spans="1:14" s="9" customFormat="1" ht="21" customHeight="1">
      <c r="A17" s="387"/>
      <c r="B17" s="92" t="s">
        <v>427</v>
      </c>
      <c r="C17" s="254">
        <v>109</v>
      </c>
      <c r="D17" s="254">
        <v>0</v>
      </c>
      <c r="E17" s="254">
        <v>0</v>
      </c>
      <c r="F17" s="254">
        <v>0</v>
      </c>
      <c r="G17" s="254">
        <v>0</v>
      </c>
      <c r="H17" s="254">
        <v>0</v>
      </c>
      <c r="I17" s="254">
        <v>0</v>
      </c>
      <c r="J17" s="254">
        <v>109</v>
      </c>
      <c r="K17" s="254">
        <v>49552</v>
      </c>
      <c r="L17" s="11"/>
      <c r="M17" s="11"/>
      <c r="N17" s="11"/>
    </row>
    <row r="18" spans="1:14" s="9" customFormat="1" ht="21" customHeight="1">
      <c r="A18" s="388"/>
      <c r="B18" s="92" t="s">
        <v>428</v>
      </c>
      <c r="C18" s="254">
        <v>3388</v>
      </c>
      <c r="D18" s="254">
        <v>661</v>
      </c>
      <c r="E18" s="254">
        <v>60</v>
      </c>
      <c r="F18" s="254">
        <v>113</v>
      </c>
      <c r="G18" s="254">
        <v>7</v>
      </c>
      <c r="H18" s="254">
        <v>138</v>
      </c>
      <c r="I18" s="254">
        <v>2046</v>
      </c>
      <c r="J18" s="254">
        <v>363</v>
      </c>
      <c r="K18" s="254">
        <v>207682</v>
      </c>
      <c r="L18" s="11"/>
      <c r="M18" s="11"/>
      <c r="N18" s="11"/>
    </row>
    <row r="19" spans="1:14" s="9" customFormat="1" ht="21" customHeight="1">
      <c r="A19" s="383" t="s">
        <v>484</v>
      </c>
      <c r="B19" s="257" t="s">
        <v>488</v>
      </c>
      <c r="C19" s="166">
        <v>211</v>
      </c>
      <c r="D19" s="166">
        <v>58</v>
      </c>
      <c r="E19" s="166">
        <v>11</v>
      </c>
      <c r="F19" s="166">
        <v>21</v>
      </c>
      <c r="G19" s="166">
        <v>9</v>
      </c>
      <c r="H19" s="166">
        <v>0</v>
      </c>
      <c r="I19" s="166">
        <v>91</v>
      </c>
      <c r="J19" s="166">
        <v>21</v>
      </c>
      <c r="K19" s="166">
        <v>58090</v>
      </c>
      <c r="L19" s="11"/>
      <c r="M19" s="11"/>
      <c r="N19" s="11"/>
    </row>
    <row r="20" spans="1:14" s="9" customFormat="1" ht="21" customHeight="1">
      <c r="A20" s="384"/>
      <c r="B20" s="257" t="s">
        <v>489</v>
      </c>
      <c r="C20" s="166">
        <v>199</v>
      </c>
      <c r="D20" s="166">
        <v>0</v>
      </c>
      <c r="E20" s="166">
        <v>0</v>
      </c>
      <c r="F20" s="166">
        <v>0</v>
      </c>
      <c r="G20" s="166">
        <v>0</v>
      </c>
      <c r="H20" s="166">
        <v>125</v>
      </c>
      <c r="I20" s="166">
        <v>72</v>
      </c>
      <c r="J20" s="166">
        <v>2</v>
      </c>
      <c r="K20" s="166">
        <v>35136</v>
      </c>
      <c r="L20" s="11"/>
      <c r="M20" s="11"/>
      <c r="N20" s="11"/>
    </row>
    <row r="21" spans="1:14" s="9" customFormat="1" ht="21" customHeight="1">
      <c r="A21" s="384"/>
      <c r="B21" s="257" t="s">
        <v>424</v>
      </c>
      <c r="C21" s="166">
        <v>1964</v>
      </c>
      <c r="D21" s="166"/>
      <c r="E21" s="166"/>
      <c r="F21" s="166"/>
      <c r="G21" s="166">
        <v>5</v>
      </c>
      <c r="H21" s="166">
        <v>1</v>
      </c>
      <c r="I21" s="166">
        <v>1729</v>
      </c>
      <c r="J21" s="166">
        <v>229</v>
      </c>
      <c r="K21" s="166">
        <v>50232</v>
      </c>
      <c r="L21" s="11"/>
      <c r="M21" s="11"/>
      <c r="N21" s="11"/>
    </row>
    <row r="22" spans="1:14" s="9" customFormat="1" ht="21" customHeight="1">
      <c r="A22" s="384"/>
      <c r="B22" s="257" t="s">
        <v>425</v>
      </c>
      <c r="C22" s="166">
        <v>696</v>
      </c>
      <c r="D22" s="166">
        <v>578</v>
      </c>
      <c r="E22" s="166">
        <v>32</v>
      </c>
      <c r="F22" s="166">
        <v>71</v>
      </c>
      <c r="G22" s="166">
        <v>0</v>
      </c>
      <c r="H22" s="166">
        <v>0</v>
      </c>
      <c r="I22" s="166">
        <v>11</v>
      </c>
      <c r="J22" s="166">
        <v>4</v>
      </c>
      <c r="K22" s="166">
        <v>15951</v>
      </c>
      <c r="L22" s="11"/>
      <c r="M22" s="11"/>
      <c r="N22" s="11"/>
    </row>
    <row r="23" spans="1:14" s="9" customFormat="1" ht="21" customHeight="1">
      <c r="A23" s="384"/>
      <c r="B23" s="257" t="s">
        <v>426</v>
      </c>
      <c r="C23" s="166">
        <v>213</v>
      </c>
      <c r="D23" s="166">
        <v>0</v>
      </c>
      <c r="E23" s="166">
        <v>0</v>
      </c>
      <c r="F23" s="166">
        <v>0</v>
      </c>
      <c r="G23" s="166">
        <v>0</v>
      </c>
      <c r="H23" s="166">
        <v>0</v>
      </c>
      <c r="I23" s="166">
        <v>213</v>
      </c>
      <c r="J23" s="166">
        <v>0</v>
      </c>
      <c r="K23" s="166">
        <v>3210</v>
      </c>
      <c r="L23" s="11"/>
      <c r="M23" s="11"/>
      <c r="N23" s="11"/>
    </row>
    <row r="24" spans="1:14" s="9" customFormat="1" ht="21" customHeight="1">
      <c r="A24" s="384"/>
      <c r="B24" s="257" t="s">
        <v>427</v>
      </c>
      <c r="C24" s="166">
        <v>119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119</v>
      </c>
      <c r="K24" s="166">
        <v>84528</v>
      </c>
      <c r="L24" s="11"/>
      <c r="M24" s="11"/>
      <c r="N24" s="11"/>
    </row>
    <row r="25" spans="1:14" s="9" customFormat="1" ht="21" customHeight="1">
      <c r="A25" s="385"/>
      <c r="B25" s="257" t="s">
        <v>428</v>
      </c>
      <c r="C25" s="166">
        <v>3402</v>
      </c>
      <c r="D25" s="166">
        <v>636</v>
      </c>
      <c r="E25" s="166">
        <v>43</v>
      </c>
      <c r="F25" s="166">
        <v>92</v>
      </c>
      <c r="G25" s="166">
        <v>14</v>
      </c>
      <c r="H25" s="166">
        <v>126</v>
      </c>
      <c r="I25" s="166">
        <v>2116</v>
      </c>
      <c r="J25" s="166">
        <v>375</v>
      </c>
      <c r="K25" s="166">
        <v>247147</v>
      </c>
      <c r="L25" s="11"/>
      <c r="M25" s="11"/>
      <c r="N25" s="11"/>
    </row>
    <row r="26" spans="1:14" s="9" customFormat="1" ht="13.5" customHeight="1">
      <c r="A26" s="225" t="s">
        <v>534</v>
      </c>
      <c r="B26" s="158"/>
      <c r="C26" s="125"/>
      <c r="D26" s="125"/>
      <c r="E26" s="125"/>
      <c r="F26" s="125"/>
      <c r="G26" s="145"/>
      <c r="H26" s="125"/>
      <c r="I26" s="125"/>
      <c r="J26" s="125"/>
      <c r="K26" s="125"/>
      <c r="L26" s="11"/>
      <c r="M26" s="11"/>
      <c r="N26" s="11"/>
    </row>
    <row r="27" spans="1:14" s="9" customFormat="1" ht="13.5" customHeight="1">
      <c r="A27" s="226" t="s">
        <v>533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s="9" customFormat="1" ht="13.5" customHeight="1">
      <c r="A28" s="226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9" customFormat="1" ht="13.5" customHeight="1">
      <c r="A29" s="226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</sheetData>
  <mergeCells count="8">
    <mergeCell ref="A19:A25"/>
    <mergeCell ref="A12:A18"/>
    <mergeCell ref="A1:K1"/>
    <mergeCell ref="A3:A4"/>
    <mergeCell ref="K3:K4"/>
    <mergeCell ref="C3:J3"/>
    <mergeCell ref="B3:B4"/>
    <mergeCell ref="A5:A1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A1" sqref="A1:I1"/>
    </sheetView>
  </sheetViews>
  <sheetFormatPr defaultColWidth="9.140625" defaultRowHeight="12"/>
  <cols>
    <col min="1" max="1" width="13.7109375" style="0" customWidth="1"/>
    <col min="2" max="9" width="10.00390625" style="0" customWidth="1"/>
    <col min="10" max="10" width="10.28125" style="0" customWidth="1"/>
    <col min="11" max="12" width="8.7109375" style="0" customWidth="1"/>
  </cols>
  <sheetData>
    <row r="1" spans="1:12" s="9" customFormat="1" ht="14.25">
      <c r="A1" s="303" t="s">
        <v>437</v>
      </c>
      <c r="B1" s="303"/>
      <c r="C1" s="303"/>
      <c r="D1" s="303"/>
      <c r="E1" s="303"/>
      <c r="F1" s="303"/>
      <c r="G1" s="303"/>
      <c r="H1" s="303"/>
      <c r="I1" s="303"/>
      <c r="J1" s="15"/>
      <c r="K1" s="11"/>
      <c r="L1" s="11"/>
    </row>
    <row r="2" spans="1:10" s="9" customFormat="1" ht="13.5" customHeight="1" thickBot="1">
      <c r="A2" s="28"/>
      <c r="B2" s="11"/>
      <c r="C2" s="13"/>
      <c r="D2" s="11"/>
      <c r="E2" s="11"/>
      <c r="F2" s="11"/>
      <c r="G2" s="36"/>
      <c r="I2" s="54" t="s">
        <v>28</v>
      </c>
      <c r="J2" s="16"/>
    </row>
    <row r="3" spans="1:10" s="9" customFormat="1" ht="20.25" customHeight="1" thickTop="1">
      <c r="A3" s="358" t="s">
        <v>60</v>
      </c>
      <c r="B3" s="317" t="s">
        <v>103</v>
      </c>
      <c r="C3" s="390" t="s">
        <v>1</v>
      </c>
      <c r="D3" s="304" t="s">
        <v>104</v>
      </c>
      <c r="E3" s="305"/>
      <c r="F3" s="306"/>
      <c r="G3" s="304" t="s">
        <v>105</v>
      </c>
      <c r="H3" s="305"/>
      <c r="I3" s="305"/>
      <c r="J3" s="8"/>
    </row>
    <row r="4" spans="1:10" s="9" customFormat="1" ht="20.25" customHeight="1">
      <c r="A4" s="359"/>
      <c r="B4" s="319"/>
      <c r="C4" s="361"/>
      <c r="D4" s="37" t="s">
        <v>370</v>
      </c>
      <c r="E4" s="37" t="s">
        <v>106</v>
      </c>
      <c r="F4" s="86" t="s">
        <v>107</v>
      </c>
      <c r="G4" s="37" t="s">
        <v>370</v>
      </c>
      <c r="H4" s="37" t="s">
        <v>106</v>
      </c>
      <c r="I4" s="86" t="s">
        <v>107</v>
      </c>
      <c r="J4" s="21"/>
    </row>
    <row r="5" spans="1:13" s="4" customFormat="1" ht="21" customHeight="1" hidden="1">
      <c r="A5" s="103" t="s">
        <v>108</v>
      </c>
      <c r="B5" s="227">
        <v>302</v>
      </c>
      <c r="C5" s="93">
        <v>152434</v>
      </c>
      <c r="D5" s="14">
        <v>106087</v>
      </c>
      <c r="E5" s="97">
        <v>49112</v>
      </c>
      <c r="F5" s="97">
        <v>56975</v>
      </c>
      <c r="G5" s="14">
        <v>46347</v>
      </c>
      <c r="H5" s="14">
        <v>11584</v>
      </c>
      <c r="I5" s="14">
        <v>34763</v>
      </c>
      <c r="J5" s="11"/>
      <c r="K5" s="15"/>
      <c r="L5" s="15"/>
      <c r="M5" s="50"/>
    </row>
    <row r="6" spans="1:13" s="2" customFormat="1" ht="21" customHeight="1" hidden="1">
      <c r="A6" s="23" t="s">
        <v>447</v>
      </c>
      <c r="B6" s="228">
        <v>212</v>
      </c>
      <c r="C6" s="229">
        <v>120447</v>
      </c>
      <c r="D6" s="229">
        <v>95261</v>
      </c>
      <c r="E6" s="229">
        <v>44826</v>
      </c>
      <c r="F6" s="229">
        <v>50435</v>
      </c>
      <c r="G6" s="229">
        <v>25186</v>
      </c>
      <c r="H6" s="229">
        <v>3713</v>
      </c>
      <c r="I6" s="229">
        <v>21473</v>
      </c>
      <c r="J6" s="11"/>
      <c r="K6" s="9"/>
      <c r="L6" s="90"/>
      <c r="M6" s="9"/>
    </row>
    <row r="7" spans="1:13" ht="21" customHeight="1">
      <c r="A7" s="11" t="s">
        <v>482</v>
      </c>
      <c r="B7" s="228">
        <v>300</v>
      </c>
      <c r="C7" s="229">
        <v>150271</v>
      </c>
      <c r="D7" s="229">
        <v>121135</v>
      </c>
      <c r="E7" s="229">
        <v>56226</v>
      </c>
      <c r="F7" s="229">
        <v>64909</v>
      </c>
      <c r="G7" s="229">
        <v>29136</v>
      </c>
      <c r="H7" s="229">
        <v>3743</v>
      </c>
      <c r="I7" s="229">
        <v>25393</v>
      </c>
      <c r="J7" s="23"/>
      <c r="K7" s="11"/>
      <c r="L7" s="11"/>
      <c r="M7" s="40"/>
    </row>
    <row r="8" spans="1:13" ht="21" customHeight="1">
      <c r="A8" s="39" t="s">
        <v>497</v>
      </c>
      <c r="B8" s="228">
        <v>305</v>
      </c>
      <c r="C8" s="229">
        <v>149206</v>
      </c>
      <c r="D8" s="229">
        <v>116594</v>
      </c>
      <c r="E8" s="229">
        <v>54555</v>
      </c>
      <c r="F8" s="229">
        <v>62039</v>
      </c>
      <c r="G8" s="229">
        <v>32612</v>
      </c>
      <c r="H8" s="229">
        <v>3867</v>
      </c>
      <c r="I8" s="229">
        <v>28745</v>
      </c>
      <c r="J8" s="23"/>
      <c r="K8" s="11"/>
      <c r="L8" s="11"/>
      <c r="M8" s="40"/>
    </row>
    <row r="9" spans="1:13" s="240" customFormat="1" ht="21" customHeight="1">
      <c r="A9" s="277" t="s">
        <v>494</v>
      </c>
      <c r="B9" s="259">
        <v>308</v>
      </c>
      <c r="C9" s="259">
        <f>D9+G9</f>
        <v>167789</v>
      </c>
      <c r="D9" s="259">
        <f>E9+F9</f>
        <v>135649</v>
      </c>
      <c r="E9" s="259">
        <v>63573</v>
      </c>
      <c r="F9" s="259">
        <v>72076</v>
      </c>
      <c r="G9" s="259">
        <f>H9+I9</f>
        <v>32140</v>
      </c>
      <c r="H9" s="259">
        <v>3193</v>
      </c>
      <c r="I9" s="259">
        <v>28947</v>
      </c>
      <c r="J9" s="11"/>
      <c r="K9" s="11"/>
      <c r="L9" s="11"/>
      <c r="M9" s="241"/>
    </row>
    <row r="10" spans="1:13" ht="21" customHeight="1">
      <c r="A10" s="39" t="s">
        <v>495</v>
      </c>
      <c r="B10" s="271">
        <v>308</v>
      </c>
      <c r="C10" s="259">
        <v>152452</v>
      </c>
      <c r="D10" s="259">
        <v>122014</v>
      </c>
      <c r="E10" s="259">
        <v>55472</v>
      </c>
      <c r="F10" s="259">
        <v>66542</v>
      </c>
      <c r="G10" s="259">
        <v>30438</v>
      </c>
      <c r="H10" s="259">
        <v>3360</v>
      </c>
      <c r="I10" s="259">
        <v>27078</v>
      </c>
      <c r="J10" s="11"/>
      <c r="K10" s="11"/>
      <c r="L10" s="11"/>
      <c r="M10" s="40"/>
    </row>
    <row r="11" spans="1:13" ht="21" customHeight="1">
      <c r="A11" s="274" t="s">
        <v>499</v>
      </c>
      <c r="B11" s="270">
        <v>220</v>
      </c>
      <c r="C11" s="230">
        <v>100091</v>
      </c>
      <c r="D11" s="230">
        <v>78800</v>
      </c>
      <c r="E11" s="230">
        <v>34487</v>
      </c>
      <c r="F11" s="230">
        <v>44313</v>
      </c>
      <c r="G11" s="230">
        <v>21291</v>
      </c>
      <c r="H11" s="230">
        <v>1923</v>
      </c>
      <c r="I11" s="230">
        <v>19368</v>
      </c>
      <c r="J11" s="11"/>
      <c r="K11" s="11"/>
      <c r="L11" s="11"/>
      <c r="M11" s="40"/>
    </row>
    <row r="12" spans="1:9" ht="13.5" customHeight="1">
      <c r="A12" s="168" t="s">
        <v>450</v>
      </c>
      <c r="B12" s="162"/>
      <c r="C12" s="162"/>
      <c r="D12" s="162"/>
      <c r="E12" s="162"/>
      <c r="F12" s="162"/>
      <c r="G12" s="162"/>
      <c r="H12" s="162"/>
      <c r="I12" s="162"/>
    </row>
  </sheetData>
  <mergeCells count="6">
    <mergeCell ref="A1:I1"/>
    <mergeCell ref="G3:I3"/>
    <mergeCell ref="D3:F3"/>
    <mergeCell ref="A3:A4"/>
    <mergeCell ref="C3:C4"/>
    <mergeCell ref="B3:B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"/>
  <sheetViews>
    <sheetView workbookViewId="0" topLeftCell="A1">
      <selection activeCell="E30" sqref="E30"/>
    </sheetView>
  </sheetViews>
  <sheetFormatPr defaultColWidth="9.140625" defaultRowHeight="12"/>
  <cols>
    <col min="1" max="1" width="16.57421875" style="0" customWidth="1"/>
    <col min="2" max="9" width="9.7109375" style="0" customWidth="1"/>
    <col min="10" max="10" width="10.28125" style="0" customWidth="1"/>
    <col min="11" max="12" width="8.7109375" style="0" customWidth="1"/>
  </cols>
  <sheetData>
    <row r="1" spans="1:12" s="9" customFormat="1" ht="14.25">
      <c r="A1" s="303" t="s">
        <v>438</v>
      </c>
      <c r="B1" s="303"/>
      <c r="C1" s="303"/>
      <c r="D1" s="303"/>
      <c r="E1" s="303"/>
      <c r="F1" s="303"/>
      <c r="G1" s="303"/>
      <c r="H1" s="303"/>
      <c r="I1" s="303"/>
      <c r="J1" s="15"/>
      <c r="K1" s="11"/>
      <c r="L1" s="11"/>
    </row>
    <row r="2" spans="1:10" s="9" customFormat="1" ht="12.75" customHeight="1" thickBot="1">
      <c r="A2" s="28"/>
      <c r="B2" s="11"/>
      <c r="C2" s="13"/>
      <c r="D2" s="11"/>
      <c r="E2" s="11"/>
      <c r="F2" s="11"/>
      <c r="G2" s="36"/>
      <c r="I2" s="54" t="s">
        <v>28</v>
      </c>
      <c r="J2" s="16"/>
    </row>
    <row r="3" spans="1:10" s="9" customFormat="1" ht="20.25" customHeight="1" thickTop="1">
      <c r="A3" s="358" t="s">
        <v>60</v>
      </c>
      <c r="B3" s="317" t="s">
        <v>103</v>
      </c>
      <c r="C3" s="390" t="s">
        <v>1</v>
      </c>
      <c r="D3" s="304" t="s">
        <v>104</v>
      </c>
      <c r="E3" s="305"/>
      <c r="F3" s="306"/>
      <c r="G3" s="304" t="s">
        <v>105</v>
      </c>
      <c r="H3" s="305"/>
      <c r="I3" s="305"/>
      <c r="J3" s="8"/>
    </row>
    <row r="4" spans="1:10" s="9" customFormat="1" ht="20.25" customHeight="1">
      <c r="A4" s="359"/>
      <c r="B4" s="319"/>
      <c r="C4" s="361"/>
      <c r="D4" s="37" t="s">
        <v>370</v>
      </c>
      <c r="E4" s="37" t="s">
        <v>106</v>
      </c>
      <c r="F4" s="86" t="s">
        <v>107</v>
      </c>
      <c r="G4" s="37" t="s">
        <v>370</v>
      </c>
      <c r="H4" s="37" t="s">
        <v>106</v>
      </c>
      <c r="I4" s="86" t="s">
        <v>107</v>
      </c>
      <c r="J4" s="21"/>
    </row>
    <row r="5" spans="1:13" s="4" customFormat="1" ht="21" customHeight="1" hidden="1">
      <c r="A5" s="103" t="s">
        <v>74</v>
      </c>
      <c r="B5" s="150">
        <v>303</v>
      </c>
      <c r="C5" s="163">
        <v>35103</v>
      </c>
      <c r="D5" s="152">
        <v>20321</v>
      </c>
      <c r="E5" s="159">
        <v>14436</v>
      </c>
      <c r="F5" s="159">
        <v>5885</v>
      </c>
      <c r="G5" s="151">
        <v>14782</v>
      </c>
      <c r="H5" s="151">
        <v>4766</v>
      </c>
      <c r="I5" s="152">
        <v>10016</v>
      </c>
      <c r="J5" s="11"/>
      <c r="K5" s="15"/>
      <c r="L5" s="15"/>
      <c r="M5" s="50"/>
    </row>
    <row r="6" spans="1:13" s="2" customFormat="1" ht="21" customHeight="1" hidden="1">
      <c r="A6" s="23" t="s">
        <v>447</v>
      </c>
      <c r="B6" s="160">
        <v>303</v>
      </c>
      <c r="C6" s="151">
        <v>33660</v>
      </c>
      <c r="D6" s="151">
        <v>21893</v>
      </c>
      <c r="E6" s="151">
        <v>13543</v>
      </c>
      <c r="F6" s="151">
        <v>8350</v>
      </c>
      <c r="G6" s="151">
        <v>11767</v>
      </c>
      <c r="H6" s="151">
        <v>1457</v>
      </c>
      <c r="I6" s="151">
        <v>10310</v>
      </c>
      <c r="J6" s="11"/>
      <c r="K6" s="9"/>
      <c r="L6" s="90"/>
      <c r="M6" s="9"/>
    </row>
    <row r="7" spans="1:13" ht="21" customHeight="1">
      <c r="A7" s="11" t="s">
        <v>482</v>
      </c>
      <c r="B7" s="160">
        <v>300</v>
      </c>
      <c r="C7" s="152">
        <v>34804</v>
      </c>
      <c r="D7" s="152">
        <v>28097</v>
      </c>
      <c r="E7" s="152">
        <v>14835</v>
      </c>
      <c r="F7" s="152">
        <v>13262</v>
      </c>
      <c r="G7" s="152">
        <v>6707</v>
      </c>
      <c r="H7" s="152">
        <v>1606</v>
      </c>
      <c r="I7" s="152">
        <v>5101</v>
      </c>
      <c r="J7" s="23"/>
      <c r="K7" s="11"/>
      <c r="L7" s="11"/>
      <c r="M7" s="40"/>
    </row>
    <row r="8" spans="1:13" ht="21" customHeight="1">
      <c r="A8" s="39" t="s">
        <v>498</v>
      </c>
      <c r="B8" s="160">
        <v>304</v>
      </c>
      <c r="C8" s="152">
        <v>31443</v>
      </c>
      <c r="D8" s="152">
        <v>23500</v>
      </c>
      <c r="E8" s="152">
        <v>14417</v>
      </c>
      <c r="F8" s="152">
        <v>9083</v>
      </c>
      <c r="G8" s="152">
        <v>7943</v>
      </c>
      <c r="H8" s="152">
        <v>965</v>
      </c>
      <c r="I8" s="152">
        <v>6978</v>
      </c>
      <c r="J8" s="23"/>
      <c r="K8" s="11"/>
      <c r="L8" s="11"/>
      <c r="M8" s="40"/>
    </row>
    <row r="9" spans="1:13" s="240" customFormat="1" ht="21" customHeight="1">
      <c r="A9" s="277" t="s">
        <v>494</v>
      </c>
      <c r="B9" s="259">
        <v>306</v>
      </c>
      <c r="C9" s="259">
        <f>D9+G9</f>
        <v>35711</v>
      </c>
      <c r="D9" s="259">
        <f>E9+F9</f>
        <v>26744</v>
      </c>
      <c r="E9" s="259">
        <v>17381</v>
      </c>
      <c r="F9" s="259">
        <v>9363</v>
      </c>
      <c r="G9" s="259">
        <f>H9+I9</f>
        <v>8967</v>
      </c>
      <c r="H9" s="259">
        <v>1590</v>
      </c>
      <c r="I9" s="259">
        <v>7377</v>
      </c>
      <c r="J9" s="11"/>
      <c r="K9" s="11"/>
      <c r="L9" s="11"/>
      <c r="M9" s="241"/>
    </row>
    <row r="10" spans="1:13" s="240" customFormat="1" ht="21" customHeight="1">
      <c r="A10" s="277" t="s">
        <v>495</v>
      </c>
      <c r="B10" s="259">
        <v>305</v>
      </c>
      <c r="C10" s="259">
        <v>42133</v>
      </c>
      <c r="D10" s="259">
        <v>34869</v>
      </c>
      <c r="E10" s="259">
        <v>20190</v>
      </c>
      <c r="F10" s="259">
        <v>14679</v>
      </c>
      <c r="G10" s="259">
        <v>7264</v>
      </c>
      <c r="H10" s="259">
        <v>1921</v>
      </c>
      <c r="I10" s="259">
        <v>5343</v>
      </c>
      <c r="J10" s="11"/>
      <c r="K10" s="11"/>
      <c r="L10" s="11"/>
      <c r="M10" s="241"/>
    </row>
    <row r="11" spans="1:13" ht="21" customHeight="1">
      <c r="A11" s="276" t="s">
        <v>499</v>
      </c>
      <c r="B11" s="230">
        <v>304</v>
      </c>
      <c r="C11" s="230">
        <v>41282</v>
      </c>
      <c r="D11" s="230">
        <v>35243</v>
      </c>
      <c r="E11" s="230">
        <v>21746</v>
      </c>
      <c r="F11" s="230">
        <v>13497</v>
      </c>
      <c r="G11" s="230">
        <v>6039</v>
      </c>
      <c r="H11" s="230">
        <v>646</v>
      </c>
      <c r="I11" s="230">
        <v>5393</v>
      </c>
      <c r="J11" s="11"/>
      <c r="K11" s="11"/>
      <c r="L11" s="11"/>
      <c r="M11" s="40"/>
    </row>
    <row r="12" spans="1:9" ht="13.5" customHeight="1">
      <c r="A12" s="168" t="s">
        <v>450</v>
      </c>
      <c r="B12" s="162"/>
      <c r="C12" s="162"/>
      <c r="D12" s="162"/>
      <c r="E12" s="162"/>
      <c r="F12" s="162"/>
      <c r="G12" s="162"/>
      <c r="H12" s="162"/>
      <c r="I12" s="162"/>
    </row>
  </sheetData>
  <mergeCells count="6">
    <mergeCell ref="A1:I1"/>
    <mergeCell ref="G3:I3"/>
    <mergeCell ref="A3:A4"/>
    <mergeCell ref="B3:B4"/>
    <mergeCell ref="C3:C4"/>
    <mergeCell ref="D3:F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E24" sqref="E24"/>
    </sheetView>
  </sheetViews>
  <sheetFormatPr defaultColWidth="9.140625" defaultRowHeight="12"/>
  <cols>
    <col min="1" max="1" width="12.8515625" style="0" bestFit="1" customWidth="1"/>
    <col min="2" max="2" width="10.00390625" style="0" bestFit="1" customWidth="1"/>
    <col min="3" max="9" width="8.8515625" style="0" bestFit="1" customWidth="1"/>
    <col min="10" max="10" width="8.8515625" style="0" customWidth="1"/>
    <col min="11" max="12" width="8.8515625" style="0" bestFit="1" customWidth="1"/>
    <col min="13" max="13" width="8.8515625" style="0" customWidth="1"/>
    <col min="14" max="15" width="8.8515625" style="0" bestFit="1" customWidth="1"/>
    <col min="16" max="16" width="12.28125" style="0" bestFit="1" customWidth="1"/>
    <col min="17" max="18" width="11.140625" style="0" bestFit="1" customWidth="1"/>
    <col min="19" max="19" width="8.8515625" style="0" bestFit="1" customWidth="1"/>
    <col min="21" max="21" width="11.140625" style="0" customWidth="1"/>
  </cols>
  <sheetData>
    <row r="1" spans="1:21" s="4" customFormat="1" ht="15" customHeight="1">
      <c r="A1" s="329" t="s">
        <v>378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15" t="s">
        <v>147</v>
      </c>
      <c r="M1" s="315"/>
      <c r="N1" s="315"/>
      <c r="O1" s="315"/>
      <c r="P1" s="315"/>
      <c r="Q1" s="315"/>
      <c r="R1" s="315"/>
      <c r="S1" s="315"/>
      <c r="T1" s="315"/>
      <c r="U1" s="315"/>
    </row>
    <row r="2" spans="1:21" s="26" customFormat="1" ht="10.5" customHeight="1" thickBot="1">
      <c r="A2" s="42"/>
      <c r="B2" s="29"/>
      <c r="C2" s="29"/>
      <c r="D2" s="29"/>
      <c r="E2" s="29"/>
      <c r="F2" s="30"/>
      <c r="G2" s="43"/>
      <c r="H2" s="43"/>
      <c r="I2" s="43"/>
      <c r="J2" s="43"/>
      <c r="K2" s="43"/>
      <c r="L2" s="42"/>
      <c r="M2" s="6"/>
      <c r="N2" s="29"/>
      <c r="O2" s="29"/>
      <c r="P2" s="29"/>
      <c r="Q2" s="29"/>
      <c r="R2" s="29"/>
      <c r="S2" s="31"/>
      <c r="T2" s="31"/>
      <c r="U2" s="54" t="s">
        <v>271</v>
      </c>
    </row>
    <row r="3" spans="1:21" s="26" customFormat="1" ht="13.5" customHeight="1" thickTop="1">
      <c r="A3" s="321" t="s">
        <v>394</v>
      </c>
      <c r="B3" s="317" t="s">
        <v>40</v>
      </c>
      <c r="C3" s="317" t="s">
        <v>395</v>
      </c>
      <c r="D3" s="324" t="s">
        <v>396</v>
      </c>
      <c r="E3" s="319" t="s">
        <v>397</v>
      </c>
      <c r="F3" s="319" t="s">
        <v>398</v>
      </c>
      <c r="G3" s="319" t="s">
        <v>399</v>
      </c>
      <c r="H3" s="319" t="s">
        <v>400</v>
      </c>
      <c r="I3" s="319" t="s">
        <v>401</v>
      </c>
      <c r="J3" s="319" t="s">
        <v>402</v>
      </c>
      <c r="K3" s="319" t="s">
        <v>403</v>
      </c>
      <c r="L3" s="317" t="s">
        <v>404</v>
      </c>
      <c r="M3" s="317" t="s">
        <v>405</v>
      </c>
      <c r="N3" s="317" t="s">
        <v>406</v>
      </c>
      <c r="O3" s="317" t="s">
        <v>407</v>
      </c>
      <c r="P3" s="213" t="s">
        <v>408</v>
      </c>
      <c r="Q3" s="214" t="s">
        <v>409</v>
      </c>
      <c r="R3" s="214" t="s">
        <v>410</v>
      </c>
      <c r="S3" s="213" t="s">
        <v>411</v>
      </c>
      <c r="T3" s="213" t="s">
        <v>412</v>
      </c>
      <c r="U3" s="215" t="s">
        <v>296</v>
      </c>
    </row>
    <row r="4" spans="1:21" s="26" customFormat="1" ht="13.5" customHeight="1">
      <c r="A4" s="322"/>
      <c r="B4" s="318"/>
      <c r="C4" s="318"/>
      <c r="D4" s="331"/>
      <c r="E4" s="320"/>
      <c r="F4" s="320"/>
      <c r="G4" s="320"/>
      <c r="H4" s="320"/>
      <c r="I4" s="320"/>
      <c r="J4" s="320"/>
      <c r="K4" s="320"/>
      <c r="L4" s="318"/>
      <c r="M4" s="318"/>
      <c r="N4" s="318"/>
      <c r="O4" s="318"/>
      <c r="P4" s="197" t="s">
        <v>413</v>
      </c>
      <c r="Q4" s="197" t="s">
        <v>149</v>
      </c>
      <c r="R4" s="216" t="s">
        <v>414</v>
      </c>
      <c r="S4" s="197" t="s">
        <v>415</v>
      </c>
      <c r="T4" s="197" t="s">
        <v>416</v>
      </c>
      <c r="U4" s="8" t="s">
        <v>297</v>
      </c>
    </row>
    <row r="5" spans="1:22" s="26" customFormat="1" ht="13.5" customHeight="1">
      <c r="A5" s="323"/>
      <c r="B5" s="319"/>
      <c r="C5" s="319"/>
      <c r="D5" s="325"/>
      <c r="E5" s="320"/>
      <c r="F5" s="320"/>
      <c r="G5" s="320"/>
      <c r="H5" s="320"/>
      <c r="I5" s="320"/>
      <c r="J5" s="320"/>
      <c r="K5" s="320"/>
      <c r="L5" s="319"/>
      <c r="M5" s="319"/>
      <c r="N5" s="319"/>
      <c r="O5" s="319"/>
      <c r="P5" s="217" t="s">
        <v>417</v>
      </c>
      <c r="Q5" s="217" t="s">
        <v>150</v>
      </c>
      <c r="R5" s="218" t="s">
        <v>418</v>
      </c>
      <c r="S5" s="217" t="s">
        <v>419</v>
      </c>
      <c r="T5" s="217" t="s">
        <v>420</v>
      </c>
      <c r="U5" s="219" t="s">
        <v>298</v>
      </c>
      <c r="V5" s="31"/>
    </row>
    <row r="6" spans="1:22" s="26" customFormat="1" ht="13.5" customHeight="1">
      <c r="A6" s="56"/>
      <c r="B6" s="53"/>
      <c r="C6" s="8"/>
      <c r="D6" s="8"/>
      <c r="E6" s="8"/>
      <c r="F6" s="8"/>
      <c r="H6" s="170"/>
      <c r="J6" s="67" t="s">
        <v>145</v>
      </c>
      <c r="K6" s="170"/>
      <c r="M6" s="170" t="s">
        <v>148</v>
      </c>
      <c r="N6" s="170"/>
      <c r="O6" s="170"/>
      <c r="P6" s="170"/>
      <c r="Q6" s="170"/>
      <c r="R6" s="67"/>
      <c r="S6" s="8"/>
      <c r="T6" s="8"/>
      <c r="U6" s="8"/>
      <c r="V6" s="31"/>
    </row>
    <row r="7" spans="1:21" s="32" customFormat="1" ht="13.5" customHeight="1" hidden="1">
      <c r="A7" s="39" t="s">
        <v>39</v>
      </c>
      <c r="B7" s="98">
        <v>30725</v>
      </c>
      <c r="C7" s="96">
        <v>2851</v>
      </c>
      <c r="D7" s="14">
        <v>1876</v>
      </c>
      <c r="E7" s="14">
        <v>1765</v>
      </c>
      <c r="F7" s="14">
        <v>1493</v>
      </c>
      <c r="G7" s="14">
        <v>1405</v>
      </c>
      <c r="H7" s="14">
        <v>1286</v>
      </c>
      <c r="I7" s="14">
        <v>1501</v>
      </c>
      <c r="J7" s="149">
        <v>1841</v>
      </c>
      <c r="K7" s="14">
        <v>1006</v>
      </c>
      <c r="L7" s="14">
        <v>1879</v>
      </c>
      <c r="M7" s="14">
        <v>2131</v>
      </c>
      <c r="N7" s="14">
        <v>1510</v>
      </c>
      <c r="O7" s="14">
        <v>1466</v>
      </c>
      <c r="P7" s="14">
        <v>1644</v>
      </c>
      <c r="Q7" s="14">
        <v>1659</v>
      </c>
      <c r="R7" s="14">
        <v>793</v>
      </c>
      <c r="S7" s="14">
        <v>865</v>
      </c>
      <c r="T7" s="14">
        <v>1690</v>
      </c>
      <c r="U7" s="14">
        <v>2064</v>
      </c>
    </row>
    <row r="8" spans="1:21" s="2" customFormat="1" ht="13.5" customHeight="1">
      <c r="A8" s="11" t="s">
        <v>477</v>
      </c>
      <c r="B8" s="227">
        <v>33107</v>
      </c>
      <c r="C8" s="14">
        <v>2585</v>
      </c>
      <c r="D8" s="14">
        <v>2079</v>
      </c>
      <c r="E8" s="14">
        <v>1821</v>
      </c>
      <c r="F8" s="14">
        <v>1618</v>
      </c>
      <c r="G8" s="14">
        <v>1291</v>
      </c>
      <c r="H8" s="14">
        <v>1280</v>
      </c>
      <c r="I8" s="14">
        <v>1515</v>
      </c>
      <c r="J8" s="14">
        <v>1720</v>
      </c>
      <c r="K8" s="14">
        <v>1094</v>
      </c>
      <c r="L8" s="14">
        <v>1923</v>
      </c>
      <c r="M8" s="14">
        <v>2188</v>
      </c>
      <c r="N8" s="14">
        <v>1847</v>
      </c>
      <c r="O8" s="14">
        <v>1463</v>
      </c>
      <c r="P8" s="14">
        <v>1936</v>
      </c>
      <c r="Q8" s="14">
        <v>1744</v>
      </c>
      <c r="R8" s="14">
        <v>1758</v>
      </c>
      <c r="S8" s="14">
        <v>904</v>
      </c>
      <c r="T8" s="14">
        <v>1997</v>
      </c>
      <c r="U8" s="14">
        <v>2344</v>
      </c>
    </row>
    <row r="9" spans="1:21" s="32" customFormat="1" ht="13.5" customHeight="1">
      <c r="A9" s="11">
        <v>13</v>
      </c>
      <c r="B9" s="227">
        <f>SUM(C9:U9)</f>
        <v>31614</v>
      </c>
      <c r="C9" s="149">
        <v>2458</v>
      </c>
      <c r="D9" s="149">
        <v>2181</v>
      </c>
      <c r="E9" s="149">
        <v>1938</v>
      </c>
      <c r="F9" s="149">
        <v>1517</v>
      </c>
      <c r="G9" s="149">
        <v>1422</v>
      </c>
      <c r="H9" s="149">
        <v>1312</v>
      </c>
      <c r="I9" s="149">
        <v>1816</v>
      </c>
      <c r="J9" s="149">
        <v>1589</v>
      </c>
      <c r="K9" s="149">
        <v>977</v>
      </c>
      <c r="L9" s="14">
        <v>1920</v>
      </c>
      <c r="M9" s="14">
        <v>2287</v>
      </c>
      <c r="N9" s="14">
        <v>1813</v>
      </c>
      <c r="O9" s="14">
        <v>1486</v>
      </c>
      <c r="P9" s="14">
        <v>2065</v>
      </c>
      <c r="Q9" s="14">
        <v>1595</v>
      </c>
      <c r="R9" s="14">
        <v>1286</v>
      </c>
      <c r="S9" s="14">
        <v>757</v>
      </c>
      <c r="T9" s="14">
        <v>1651</v>
      </c>
      <c r="U9" s="14">
        <v>1544</v>
      </c>
    </row>
    <row r="10" spans="1:21" s="12" customFormat="1" ht="13.5" customHeight="1">
      <c r="A10" s="11">
        <v>14</v>
      </c>
      <c r="B10" s="227">
        <v>31308</v>
      </c>
      <c r="C10" s="149">
        <v>2570</v>
      </c>
      <c r="D10" s="149">
        <v>2028</v>
      </c>
      <c r="E10" s="149">
        <v>2039</v>
      </c>
      <c r="F10" s="149">
        <v>1474</v>
      </c>
      <c r="G10" s="149">
        <v>1267</v>
      </c>
      <c r="H10" s="149">
        <v>1360</v>
      </c>
      <c r="I10" s="149">
        <v>1390</v>
      </c>
      <c r="J10" s="149">
        <v>1649</v>
      </c>
      <c r="K10" s="149">
        <v>919</v>
      </c>
      <c r="L10" s="14">
        <v>1952</v>
      </c>
      <c r="M10" s="14">
        <v>2179</v>
      </c>
      <c r="N10" s="14">
        <v>1994</v>
      </c>
      <c r="O10" s="14">
        <v>1674</v>
      </c>
      <c r="P10" s="14">
        <v>2122</v>
      </c>
      <c r="Q10" s="14">
        <v>1572</v>
      </c>
      <c r="R10" s="14">
        <v>1458</v>
      </c>
      <c r="S10" s="14">
        <v>707</v>
      </c>
      <c r="T10" s="14">
        <v>1519</v>
      </c>
      <c r="U10" s="14">
        <v>1435</v>
      </c>
    </row>
    <row r="11" spans="1:21" s="12" customFormat="1" ht="13.5" customHeight="1">
      <c r="A11" s="17">
        <v>15</v>
      </c>
      <c r="B11" s="95">
        <v>32224</v>
      </c>
      <c r="C11" s="169">
        <v>2899</v>
      </c>
      <c r="D11" s="169">
        <v>1964</v>
      </c>
      <c r="E11" s="169">
        <v>2020</v>
      </c>
      <c r="F11" s="169">
        <v>1609</v>
      </c>
      <c r="G11" s="169">
        <v>1263</v>
      </c>
      <c r="H11" s="169">
        <v>1387</v>
      </c>
      <c r="I11" s="169">
        <v>1528</v>
      </c>
      <c r="J11" s="169">
        <v>1653</v>
      </c>
      <c r="K11" s="169">
        <v>958</v>
      </c>
      <c r="L11" s="18">
        <v>2008</v>
      </c>
      <c r="M11" s="18">
        <v>2072</v>
      </c>
      <c r="N11" s="18">
        <v>1986</v>
      </c>
      <c r="O11" s="18">
        <v>1809</v>
      </c>
      <c r="P11" s="18">
        <v>2082</v>
      </c>
      <c r="Q11" s="18">
        <v>1801</v>
      </c>
      <c r="R11" s="18">
        <v>1504</v>
      </c>
      <c r="S11" s="18">
        <v>794</v>
      </c>
      <c r="T11" s="18">
        <v>1437</v>
      </c>
      <c r="U11" s="18">
        <v>1450</v>
      </c>
    </row>
    <row r="12" spans="1:21" s="12" customFormat="1" ht="13.5" customHeight="1">
      <c r="A12" s="17"/>
      <c r="B12" s="245"/>
      <c r="C12" s="17"/>
      <c r="D12" s="17"/>
      <c r="E12" s="17"/>
      <c r="F12" s="17"/>
      <c r="H12" s="171"/>
      <c r="J12" s="68" t="s">
        <v>456</v>
      </c>
      <c r="K12" s="171"/>
      <c r="M12" s="171" t="s">
        <v>457</v>
      </c>
      <c r="N12" s="171"/>
      <c r="O12" s="171"/>
      <c r="P12" s="171"/>
      <c r="Q12" s="171"/>
      <c r="R12" s="68"/>
      <c r="S12" s="17"/>
      <c r="T12" s="17"/>
      <c r="U12" s="17"/>
    </row>
    <row r="13" spans="1:21" s="2" customFormat="1" ht="13.5" customHeight="1" hidden="1">
      <c r="A13" s="39" t="s">
        <v>39</v>
      </c>
      <c r="B13" s="98">
        <v>673858</v>
      </c>
      <c r="C13" s="96">
        <v>87122</v>
      </c>
      <c r="D13" s="14">
        <v>28512</v>
      </c>
      <c r="E13" s="14">
        <v>44714</v>
      </c>
      <c r="F13" s="14">
        <v>41402</v>
      </c>
      <c r="G13" s="14">
        <v>18317</v>
      </c>
      <c r="H13" s="14">
        <v>29852</v>
      </c>
      <c r="I13" s="14">
        <v>36396</v>
      </c>
      <c r="J13" s="149">
        <v>34945</v>
      </c>
      <c r="K13" s="14">
        <v>18810</v>
      </c>
      <c r="L13" s="14">
        <v>33924</v>
      </c>
      <c r="M13" s="14">
        <v>34046</v>
      </c>
      <c r="N13" s="14">
        <v>35012</v>
      </c>
      <c r="O13" s="14">
        <v>25925</v>
      </c>
      <c r="P13" s="14">
        <v>35270</v>
      </c>
      <c r="Q13" s="14">
        <v>28784</v>
      </c>
      <c r="R13" s="14">
        <v>15113</v>
      </c>
      <c r="S13" s="14">
        <v>11492</v>
      </c>
      <c r="T13" s="14">
        <v>37357</v>
      </c>
      <c r="U13" s="14">
        <v>76865</v>
      </c>
    </row>
    <row r="14" spans="1:21" s="2" customFormat="1" ht="13.5" customHeight="1">
      <c r="A14" s="11" t="s">
        <v>478</v>
      </c>
      <c r="B14" s="227">
        <v>673026</v>
      </c>
      <c r="C14" s="14">
        <v>74617</v>
      </c>
      <c r="D14" s="14">
        <v>32171</v>
      </c>
      <c r="E14" s="14">
        <v>29246</v>
      </c>
      <c r="F14" s="14">
        <v>40412</v>
      </c>
      <c r="G14" s="14">
        <v>23887</v>
      </c>
      <c r="H14" s="14">
        <v>26052</v>
      </c>
      <c r="I14" s="14">
        <v>32493</v>
      </c>
      <c r="J14" s="14">
        <v>28095</v>
      </c>
      <c r="K14" s="14">
        <v>17575</v>
      </c>
      <c r="L14" s="14">
        <v>34811</v>
      </c>
      <c r="M14" s="14">
        <v>31884</v>
      </c>
      <c r="N14" s="14">
        <v>31422</v>
      </c>
      <c r="O14" s="14">
        <v>24064</v>
      </c>
      <c r="P14" s="14">
        <v>38644</v>
      </c>
      <c r="Q14" s="14">
        <v>29470</v>
      </c>
      <c r="R14" s="14">
        <v>37848</v>
      </c>
      <c r="S14" s="14">
        <v>10734</v>
      </c>
      <c r="T14" s="14">
        <v>54175</v>
      </c>
      <c r="U14" s="14">
        <v>75426</v>
      </c>
    </row>
    <row r="15" spans="1:21" s="240" customFormat="1" ht="13.5" customHeight="1">
      <c r="A15" s="19">
        <v>13</v>
      </c>
      <c r="B15" s="14">
        <f>SUM(C15:U15)</f>
        <v>640206</v>
      </c>
      <c r="C15" s="14">
        <v>72338</v>
      </c>
      <c r="D15" s="14">
        <v>30226</v>
      </c>
      <c r="E15" s="14">
        <v>31947</v>
      </c>
      <c r="F15" s="14">
        <v>33971</v>
      </c>
      <c r="G15" s="14">
        <v>22855</v>
      </c>
      <c r="H15" s="14">
        <v>22311</v>
      </c>
      <c r="I15" s="14">
        <v>33610</v>
      </c>
      <c r="J15" s="14">
        <v>25197</v>
      </c>
      <c r="K15" s="14">
        <v>13963</v>
      </c>
      <c r="L15" s="14">
        <v>36319</v>
      </c>
      <c r="M15" s="14">
        <v>36154</v>
      </c>
      <c r="N15" s="14">
        <v>34433</v>
      </c>
      <c r="O15" s="14">
        <v>22900</v>
      </c>
      <c r="P15" s="14">
        <v>37060</v>
      </c>
      <c r="Q15" s="14">
        <v>27700</v>
      </c>
      <c r="R15" s="14">
        <v>43281</v>
      </c>
      <c r="S15" s="14">
        <v>8451</v>
      </c>
      <c r="T15" s="14">
        <v>47921</v>
      </c>
      <c r="U15" s="14">
        <v>59569</v>
      </c>
    </row>
    <row r="16" spans="1:21" s="1" customFormat="1" ht="13.5" customHeight="1">
      <c r="A16" s="11">
        <v>14</v>
      </c>
      <c r="B16" s="227">
        <v>624991</v>
      </c>
      <c r="C16" s="14">
        <v>77486</v>
      </c>
      <c r="D16" s="14">
        <v>27839</v>
      </c>
      <c r="E16" s="14">
        <v>31812</v>
      </c>
      <c r="F16" s="14">
        <v>26476</v>
      </c>
      <c r="G16" s="14">
        <v>17165</v>
      </c>
      <c r="H16" s="14">
        <v>19438</v>
      </c>
      <c r="I16" s="14">
        <v>23502</v>
      </c>
      <c r="J16" s="14">
        <v>27396</v>
      </c>
      <c r="K16" s="14">
        <v>13675</v>
      </c>
      <c r="L16" s="14">
        <v>36131</v>
      </c>
      <c r="M16" s="14">
        <v>33326</v>
      </c>
      <c r="N16" s="14">
        <v>35939</v>
      </c>
      <c r="O16" s="14">
        <v>22682</v>
      </c>
      <c r="P16" s="14">
        <v>36796</v>
      </c>
      <c r="Q16" s="14">
        <v>25650</v>
      </c>
      <c r="R16" s="14">
        <v>51941</v>
      </c>
      <c r="S16" s="14">
        <v>8131</v>
      </c>
      <c r="T16" s="14">
        <v>49865</v>
      </c>
      <c r="U16" s="14">
        <v>59741</v>
      </c>
    </row>
    <row r="17" spans="1:21" s="1" customFormat="1" ht="13.5" customHeight="1">
      <c r="A17" s="17">
        <v>15</v>
      </c>
      <c r="B17" s="302">
        <v>652183</v>
      </c>
      <c r="C17" s="18">
        <v>83130</v>
      </c>
      <c r="D17" s="18">
        <v>28525</v>
      </c>
      <c r="E17" s="18">
        <v>29943</v>
      </c>
      <c r="F17" s="18">
        <v>31221</v>
      </c>
      <c r="G17" s="18">
        <v>16406</v>
      </c>
      <c r="H17" s="18">
        <v>21085</v>
      </c>
      <c r="I17" s="18">
        <v>30143</v>
      </c>
      <c r="J17" s="18">
        <v>30399</v>
      </c>
      <c r="K17" s="18">
        <v>15829</v>
      </c>
      <c r="L17" s="18">
        <v>34649</v>
      </c>
      <c r="M17" s="18">
        <v>33068</v>
      </c>
      <c r="N17" s="18">
        <v>35620</v>
      </c>
      <c r="O17" s="18">
        <v>26074</v>
      </c>
      <c r="P17" s="18">
        <v>36165</v>
      </c>
      <c r="Q17" s="18">
        <v>28968</v>
      </c>
      <c r="R17" s="18">
        <v>53986</v>
      </c>
      <c r="S17" s="18">
        <v>9142</v>
      </c>
      <c r="T17" s="18">
        <v>50718</v>
      </c>
      <c r="U17" s="18">
        <v>57112</v>
      </c>
    </row>
    <row r="18" spans="1:21" s="27" customFormat="1" ht="10.5" customHeight="1">
      <c r="A18" s="168"/>
      <c r="B18" s="144"/>
      <c r="C18" s="147"/>
      <c r="D18" s="147"/>
      <c r="E18" s="147"/>
      <c r="F18" s="147"/>
      <c r="G18" s="148"/>
      <c r="H18" s="144"/>
      <c r="I18" s="144"/>
      <c r="J18" s="144"/>
      <c r="K18" s="144"/>
      <c r="L18" s="145"/>
      <c r="M18" s="146"/>
      <c r="N18" s="147"/>
      <c r="O18" s="147"/>
      <c r="P18" s="147"/>
      <c r="Q18" s="147"/>
      <c r="R18" s="147"/>
      <c r="S18" s="147"/>
      <c r="T18" s="147"/>
      <c r="U18" s="147"/>
    </row>
  </sheetData>
  <mergeCells count="17">
    <mergeCell ref="B3:B5"/>
    <mergeCell ref="G3:G5"/>
    <mergeCell ref="H3:H5"/>
    <mergeCell ref="C3:C5"/>
    <mergeCell ref="D3:D5"/>
    <mergeCell ref="E3:E5"/>
    <mergeCell ref="F3:F5"/>
    <mergeCell ref="A1:K1"/>
    <mergeCell ref="L1:U1"/>
    <mergeCell ref="L3:L5"/>
    <mergeCell ref="M3:M5"/>
    <mergeCell ref="N3:N5"/>
    <mergeCell ref="O3:O5"/>
    <mergeCell ref="I3:I5"/>
    <mergeCell ref="K3:K5"/>
    <mergeCell ref="J3:J5"/>
    <mergeCell ref="A3:A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:E1"/>
    </sheetView>
  </sheetViews>
  <sheetFormatPr defaultColWidth="9.140625" defaultRowHeight="12"/>
  <cols>
    <col min="1" max="1" width="19.7109375" style="0" customWidth="1"/>
    <col min="2" max="5" width="18.7109375" style="0" customWidth="1"/>
    <col min="6" max="6" width="10.28125" style="0" customWidth="1"/>
    <col min="7" max="8" width="8.7109375" style="0" customWidth="1"/>
  </cols>
  <sheetData>
    <row r="1" spans="1:15" ht="14.25">
      <c r="A1" s="391" t="s">
        <v>439</v>
      </c>
      <c r="B1" s="391"/>
      <c r="C1" s="391"/>
      <c r="D1" s="391"/>
      <c r="E1" s="391"/>
      <c r="F1" s="11"/>
      <c r="G1" s="11"/>
      <c r="H1" s="40"/>
      <c r="I1" s="40"/>
      <c r="J1" s="40"/>
      <c r="K1" s="40"/>
      <c r="L1" s="40"/>
      <c r="M1" s="40"/>
      <c r="N1" s="40"/>
      <c r="O1" s="40"/>
    </row>
    <row r="2" spans="1:15" ht="12.75" customHeight="1" thickBot="1">
      <c r="A2" s="17"/>
      <c r="B2" s="17"/>
      <c r="C2" s="99"/>
      <c r="D2" s="17"/>
      <c r="E2" s="54" t="s">
        <v>28</v>
      </c>
      <c r="F2" s="17"/>
      <c r="G2" s="55"/>
      <c r="H2" s="40"/>
      <c r="I2" s="40"/>
      <c r="J2" s="40"/>
      <c r="K2" s="40"/>
      <c r="L2" s="40"/>
      <c r="M2" s="40"/>
      <c r="N2" s="40"/>
      <c r="O2" s="40"/>
    </row>
    <row r="3" spans="1:6" s="9" customFormat="1" ht="20.25" customHeight="1" thickTop="1">
      <c r="A3" s="358" t="s">
        <v>60</v>
      </c>
      <c r="B3" s="317" t="s">
        <v>103</v>
      </c>
      <c r="C3" s="390" t="s">
        <v>369</v>
      </c>
      <c r="D3" s="360" t="s">
        <v>109</v>
      </c>
      <c r="E3" s="360" t="s">
        <v>110</v>
      </c>
      <c r="F3" s="8"/>
    </row>
    <row r="4" spans="1:6" s="9" customFormat="1" ht="20.25" customHeight="1">
      <c r="A4" s="359"/>
      <c r="B4" s="319"/>
      <c r="C4" s="361"/>
      <c r="D4" s="361"/>
      <c r="E4" s="361"/>
      <c r="F4" s="21"/>
    </row>
    <row r="5" spans="1:15" ht="21" customHeight="1" hidden="1">
      <c r="A5" s="103" t="s">
        <v>74</v>
      </c>
      <c r="B5" s="150">
        <v>303</v>
      </c>
      <c r="C5" s="153">
        <v>44225</v>
      </c>
      <c r="D5" s="153">
        <v>23680</v>
      </c>
      <c r="E5" s="153">
        <v>20545</v>
      </c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21" customHeight="1" hidden="1">
      <c r="A6" s="23" t="s">
        <v>447</v>
      </c>
      <c r="B6" s="150">
        <v>301</v>
      </c>
      <c r="C6" s="154">
        <v>42086</v>
      </c>
      <c r="D6" s="154">
        <v>19024</v>
      </c>
      <c r="E6" s="154">
        <v>23062</v>
      </c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ht="21" customHeight="1">
      <c r="A7" s="11" t="s">
        <v>471</v>
      </c>
      <c r="B7" s="160">
        <v>300</v>
      </c>
      <c r="C7" s="152">
        <v>35753</v>
      </c>
      <c r="D7" s="152">
        <v>15555</v>
      </c>
      <c r="E7" s="154">
        <v>20198</v>
      </c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5" ht="21" customHeight="1">
      <c r="A8" s="39" t="s">
        <v>497</v>
      </c>
      <c r="B8" s="160">
        <v>305</v>
      </c>
      <c r="C8" s="152">
        <v>37999</v>
      </c>
      <c r="D8" s="152">
        <v>17237</v>
      </c>
      <c r="E8" s="154">
        <v>20762</v>
      </c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240" customFormat="1" ht="21" customHeight="1">
      <c r="A9" s="277" t="s">
        <v>494</v>
      </c>
      <c r="B9" s="152">
        <v>209</v>
      </c>
      <c r="C9" s="152">
        <v>28954</v>
      </c>
      <c r="D9" s="152">
        <v>12097</v>
      </c>
      <c r="E9" s="152">
        <v>16857</v>
      </c>
      <c r="F9" s="241"/>
      <c r="G9" s="241"/>
      <c r="H9" s="241"/>
      <c r="I9" s="241"/>
      <c r="J9" s="241"/>
      <c r="K9" s="241"/>
      <c r="L9" s="241"/>
      <c r="M9" s="241"/>
      <c r="N9" s="241"/>
      <c r="O9" s="241"/>
    </row>
    <row r="10" spans="1:15" ht="21" customHeight="1">
      <c r="A10" s="39" t="s">
        <v>495</v>
      </c>
      <c r="B10" s="160">
        <v>217</v>
      </c>
      <c r="C10" s="152">
        <v>130018</v>
      </c>
      <c r="D10" s="152">
        <v>0</v>
      </c>
      <c r="E10" s="152"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21" customHeight="1">
      <c r="A11" s="274" t="s">
        <v>496</v>
      </c>
      <c r="B11" s="268">
        <v>305</v>
      </c>
      <c r="C11" s="155">
        <v>116434</v>
      </c>
      <c r="D11" s="155">
        <v>0</v>
      </c>
      <c r="E11" s="155">
        <v>0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13.5" customHeight="1">
      <c r="A12" s="168" t="s">
        <v>519</v>
      </c>
      <c r="B12" s="162"/>
      <c r="C12" s="162"/>
      <c r="D12" s="162"/>
      <c r="E12" s="162"/>
      <c r="F12" s="40"/>
      <c r="G12" s="40"/>
      <c r="H12" s="40"/>
      <c r="I12" s="40"/>
      <c r="J12" s="40"/>
      <c r="K12" s="40"/>
      <c r="L12" s="40"/>
      <c r="M12" s="40"/>
      <c r="N12" s="40"/>
      <c r="O12" s="40"/>
    </row>
  </sheetData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9">
      <selection activeCell="A25" sqref="A25:C25"/>
    </sheetView>
  </sheetViews>
  <sheetFormatPr defaultColWidth="9.140625" defaultRowHeight="12"/>
  <cols>
    <col min="1" max="1" width="9.7109375" style="0" customWidth="1"/>
    <col min="2" max="2" width="30.28125" style="0" customWidth="1"/>
    <col min="3" max="6" width="9.7109375" style="0" hidden="1" customWidth="1"/>
    <col min="7" max="8" width="9.7109375" style="251" customWidth="1"/>
    <col min="9" max="10" width="9.7109375" style="0" customWidth="1"/>
    <col min="11" max="12" width="9.8515625" style="0" customWidth="1"/>
    <col min="13" max="14" width="12.7109375" style="0" customWidth="1"/>
    <col min="15" max="15" width="8.57421875" style="0" customWidth="1"/>
  </cols>
  <sheetData>
    <row r="1" spans="1:26" s="4" customFormat="1" ht="18.75" customHeight="1">
      <c r="A1" s="231" t="s">
        <v>440</v>
      </c>
      <c r="B1" s="231"/>
      <c r="C1" s="231"/>
      <c r="D1" s="231"/>
      <c r="E1" s="231"/>
      <c r="F1" s="231"/>
      <c r="G1" s="262"/>
      <c r="H1" s="262"/>
      <c r="I1" s="231"/>
      <c r="J1" s="231"/>
      <c r="K1" s="15"/>
      <c r="L1" s="15"/>
      <c r="M1" s="15"/>
      <c r="N1" s="15"/>
      <c r="O1" s="15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s="26" customFormat="1" ht="11.25" thickBot="1">
      <c r="A2" s="43"/>
      <c r="B2" s="42"/>
      <c r="C2" s="6"/>
      <c r="D2" s="29"/>
      <c r="E2" s="29"/>
      <c r="F2" s="29"/>
      <c r="G2" s="27"/>
      <c r="H2" s="27"/>
      <c r="I2" s="90"/>
      <c r="J2" s="54"/>
      <c r="K2" s="90"/>
      <c r="L2" s="54" t="s">
        <v>514</v>
      </c>
      <c r="M2" s="16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26" customFormat="1" ht="29.25" customHeight="1" thickTop="1">
      <c r="A3" s="321" t="s">
        <v>256</v>
      </c>
      <c r="B3" s="358"/>
      <c r="C3" s="394" t="s">
        <v>351</v>
      </c>
      <c r="D3" s="362"/>
      <c r="E3" s="394" t="s">
        <v>352</v>
      </c>
      <c r="F3" s="338"/>
      <c r="G3" s="394" t="s">
        <v>490</v>
      </c>
      <c r="H3" s="338"/>
      <c r="I3" s="394" t="s">
        <v>491</v>
      </c>
      <c r="J3" s="362"/>
      <c r="K3" s="392" t="s">
        <v>492</v>
      </c>
      <c r="L3" s="393"/>
      <c r="M3" s="8"/>
      <c r="N3" s="8"/>
      <c r="O3" s="8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32" customFormat="1" ht="29.25" customHeight="1">
      <c r="A4" s="323"/>
      <c r="B4" s="359"/>
      <c r="C4" s="87" t="s">
        <v>257</v>
      </c>
      <c r="D4" s="87" t="s">
        <v>258</v>
      </c>
      <c r="E4" s="87" t="s">
        <v>257</v>
      </c>
      <c r="F4" s="87" t="s">
        <v>258</v>
      </c>
      <c r="G4" s="87" t="s">
        <v>442</v>
      </c>
      <c r="H4" s="272" t="s">
        <v>443</v>
      </c>
      <c r="I4" s="87" t="s">
        <v>442</v>
      </c>
      <c r="J4" s="272" t="s">
        <v>443</v>
      </c>
      <c r="K4" s="273" t="s">
        <v>442</v>
      </c>
      <c r="L4" s="294" t="s">
        <v>443</v>
      </c>
      <c r="M4" s="8"/>
      <c r="N4" s="8"/>
      <c r="O4" s="11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s="2" customFormat="1" ht="22.5" customHeight="1">
      <c r="A5" s="395" t="s">
        <v>277</v>
      </c>
      <c r="B5" s="396"/>
      <c r="C5" s="153">
        <v>1269</v>
      </c>
      <c r="D5" s="153">
        <v>30117</v>
      </c>
      <c r="E5" s="153">
        <v>963</v>
      </c>
      <c r="F5" s="153">
        <v>24071</v>
      </c>
      <c r="G5" s="153">
        <v>1132</v>
      </c>
      <c r="H5" s="153">
        <v>27269</v>
      </c>
      <c r="I5" s="152">
        <v>1152</v>
      </c>
      <c r="J5" s="152">
        <v>26114</v>
      </c>
      <c r="K5" s="18">
        <v>1225</v>
      </c>
      <c r="L5" s="295">
        <v>24236</v>
      </c>
      <c r="M5" s="23"/>
      <c r="N5" s="23"/>
      <c r="O5" s="11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2" customFormat="1" ht="12.75" customHeight="1">
      <c r="A6" s="405" t="s">
        <v>259</v>
      </c>
      <c r="B6" s="406"/>
      <c r="C6" s="152"/>
      <c r="D6" s="152"/>
      <c r="E6" s="152"/>
      <c r="F6" s="152"/>
      <c r="G6" s="152"/>
      <c r="H6" s="152"/>
      <c r="I6" s="152"/>
      <c r="J6" s="152"/>
      <c r="K6" s="18"/>
      <c r="L6" s="18"/>
      <c r="M6" s="23"/>
      <c r="N6" s="23"/>
      <c r="O6" s="11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2" customFormat="1" ht="22.5" customHeight="1">
      <c r="A7" s="407" t="s">
        <v>260</v>
      </c>
      <c r="B7" s="75" t="s">
        <v>272</v>
      </c>
      <c r="C7" s="152">
        <v>1258</v>
      </c>
      <c r="D7" s="152">
        <v>31866</v>
      </c>
      <c r="E7" s="152">
        <v>1161</v>
      </c>
      <c r="F7" s="152">
        <v>24685</v>
      </c>
      <c r="G7" s="152">
        <v>1025</v>
      </c>
      <c r="H7" s="152">
        <v>26552</v>
      </c>
      <c r="I7" s="152">
        <v>1145</v>
      </c>
      <c r="J7" s="152">
        <v>31165</v>
      </c>
      <c r="K7" s="18">
        <v>1403</v>
      </c>
      <c r="L7" s="18">
        <v>30848</v>
      </c>
      <c r="M7" s="23"/>
      <c r="N7" s="23"/>
      <c r="O7" s="11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s="1" customFormat="1" ht="16.5" customHeight="1">
      <c r="A8" s="408"/>
      <c r="B8" s="100" t="s">
        <v>507</v>
      </c>
      <c r="C8" s="152"/>
      <c r="D8" s="152"/>
      <c r="E8" s="152"/>
      <c r="F8" s="152"/>
      <c r="G8" s="152"/>
      <c r="H8" s="152"/>
      <c r="I8" s="152"/>
      <c r="J8" s="152"/>
      <c r="K8" s="18"/>
      <c r="L8" s="18"/>
      <c r="M8" s="11"/>
      <c r="N8" s="11"/>
      <c r="O8" s="17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27" customFormat="1" ht="15.75" customHeight="1">
      <c r="A9" s="408"/>
      <c r="B9" s="101" t="s">
        <v>508</v>
      </c>
      <c r="C9" s="152"/>
      <c r="D9" s="152"/>
      <c r="E9" s="152"/>
      <c r="F9" s="152"/>
      <c r="G9" s="152"/>
      <c r="H9" s="152"/>
      <c r="I9" s="152"/>
      <c r="J9" s="152"/>
      <c r="K9" s="91"/>
      <c r="L9" s="284"/>
      <c r="M9" s="62"/>
      <c r="N9" s="62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s="27" customFormat="1" ht="22.5" customHeight="1">
      <c r="A10" s="408"/>
      <c r="B10" s="76" t="s">
        <v>273</v>
      </c>
      <c r="C10" s="159">
        <v>1172</v>
      </c>
      <c r="D10" s="159">
        <v>27644</v>
      </c>
      <c r="E10" s="159">
        <v>957</v>
      </c>
      <c r="F10" s="159">
        <v>25632</v>
      </c>
      <c r="G10" s="159">
        <v>891</v>
      </c>
      <c r="H10" s="159">
        <v>19882</v>
      </c>
      <c r="I10" s="159">
        <v>978</v>
      </c>
      <c r="J10" s="159">
        <v>22314</v>
      </c>
      <c r="K10" s="284">
        <v>854</v>
      </c>
      <c r="L10" s="284">
        <v>18888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16" s="4" customFormat="1" ht="18.75" customHeight="1">
      <c r="A11" s="408"/>
      <c r="B11" s="102" t="s">
        <v>509</v>
      </c>
      <c r="C11" s="159"/>
      <c r="D11" s="159"/>
      <c r="E11" s="159"/>
      <c r="F11" s="159"/>
      <c r="G11" s="159"/>
      <c r="H11" s="159"/>
      <c r="I11" s="159"/>
      <c r="J11" s="159"/>
      <c r="K11" s="285"/>
      <c r="L11" s="285"/>
      <c r="M11" s="15"/>
      <c r="N11" s="15"/>
      <c r="O11" s="15"/>
      <c r="P11" s="50"/>
    </row>
    <row r="12" spans="1:20" s="2" customFormat="1" ht="22.5" customHeight="1">
      <c r="A12" s="408"/>
      <c r="B12" s="76" t="s">
        <v>274</v>
      </c>
      <c r="C12" s="152">
        <v>3253</v>
      </c>
      <c r="D12" s="152">
        <v>79698</v>
      </c>
      <c r="E12" s="152">
        <v>2769</v>
      </c>
      <c r="F12" s="152">
        <v>75883</v>
      </c>
      <c r="G12" s="152">
        <v>2823</v>
      </c>
      <c r="H12" s="152">
        <v>59096</v>
      </c>
      <c r="I12" s="152">
        <v>2560</v>
      </c>
      <c r="J12" s="152">
        <v>51333</v>
      </c>
      <c r="K12" s="18">
        <v>2745</v>
      </c>
      <c r="L12" s="18">
        <v>58842</v>
      </c>
      <c r="M12" s="16"/>
      <c r="N12" s="9"/>
      <c r="O12" s="9"/>
      <c r="P12" s="9"/>
      <c r="Q12" s="9"/>
      <c r="R12" s="9"/>
      <c r="S12" s="9"/>
      <c r="T12" s="9"/>
    </row>
    <row r="13" spans="1:20" s="2" customFormat="1" ht="17.25" customHeight="1">
      <c r="A13" s="408"/>
      <c r="B13" s="100" t="s">
        <v>510</v>
      </c>
      <c r="C13" s="190"/>
      <c r="D13" s="190"/>
      <c r="E13" s="152"/>
      <c r="F13" s="152"/>
      <c r="G13" s="152"/>
      <c r="H13" s="152"/>
      <c r="I13" s="152"/>
      <c r="J13" s="152"/>
      <c r="K13" s="18"/>
      <c r="L13" s="18"/>
      <c r="M13" s="8"/>
      <c r="N13" s="8"/>
      <c r="O13" s="24"/>
      <c r="P13" s="9"/>
      <c r="Q13" s="9"/>
      <c r="R13" s="9"/>
      <c r="S13" s="9"/>
      <c r="T13" s="9"/>
    </row>
    <row r="14" spans="1:15" s="9" customFormat="1" ht="16.5" customHeight="1">
      <c r="A14" s="409"/>
      <c r="B14" s="101" t="s">
        <v>511</v>
      </c>
      <c r="C14" s="190"/>
      <c r="D14" s="190"/>
      <c r="E14" s="152"/>
      <c r="F14" s="152"/>
      <c r="G14" s="152"/>
      <c r="H14" s="152"/>
      <c r="I14" s="152"/>
      <c r="J14" s="152"/>
      <c r="K14" s="18"/>
      <c r="L14" s="18"/>
      <c r="M14" s="8"/>
      <c r="N14" s="8"/>
      <c r="O14" s="8"/>
    </row>
    <row r="15" spans="1:15" s="9" customFormat="1" ht="30" customHeight="1">
      <c r="A15" s="404" t="s">
        <v>376</v>
      </c>
      <c r="B15" s="399"/>
      <c r="C15" s="190">
        <v>216</v>
      </c>
      <c r="D15" s="190">
        <v>9022</v>
      </c>
      <c r="E15" s="190">
        <v>523</v>
      </c>
      <c r="F15" s="190">
        <v>9523</v>
      </c>
      <c r="G15" s="190">
        <v>310</v>
      </c>
      <c r="H15" s="190">
        <v>6949</v>
      </c>
      <c r="I15" s="190">
        <v>177</v>
      </c>
      <c r="J15" s="190">
        <v>5235</v>
      </c>
      <c r="K15" s="286">
        <v>357</v>
      </c>
      <c r="L15" s="286">
        <v>7286</v>
      </c>
      <c r="M15" s="23"/>
      <c r="N15" s="23"/>
      <c r="O15" s="11"/>
    </row>
    <row r="16" spans="1:15" s="9" customFormat="1" ht="30" customHeight="1">
      <c r="A16" s="404" t="s">
        <v>512</v>
      </c>
      <c r="B16" s="399"/>
      <c r="C16" s="190"/>
      <c r="D16" s="190"/>
      <c r="E16" s="190"/>
      <c r="F16" s="190"/>
      <c r="G16" s="190">
        <v>647</v>
      </c>
      <c r="H16" s="190">
        <v>3463</v>
      </c>
      <c r="I16" s="190">
        <v>687</v>
      </c>
      <c r="J16" s="190">
        <v>3973</v>
      </c>
      <c r="K16" s="286">
        <v>786</v>
      </c>
      <c r="L16" s="286">
        <v>5010</v>
      </c>
      <c r="M16" s="23"/>
      <c r="N16" s="23"/>
      <c r="O16" s="11"/>
    </row>
    <row r="17" spans="1:15" s="9" customFormat="1" ht="30" customHeight="1">
      <c r="A17" s="404" t="s">
        <v>375</v>
      </c>
      <c r="B17" s="399"/>
      <c r="C17" s="190">
        <v>93</v>
      </c>
      <c r="D17" s="190">
        <v>37561</v>
      </c>
      <c r="E17" s="190">
        <v>152</v>
      </c>
      <c r="F17" s="190">
        <v>35926</v>
      </c>
      <c r="G17" s="190">
        <v>162</v>
      </c>
      <c r="H17" s="190">
        <v>29859</v>
      </c>
      <c r="I17" s="190">
        <v>158</v>
      </c>
      <c r="J17" s="190">
        <v>50058</v>
      </c>
      <c r="K17" s="286">
        <v>142</v>
      </c>
      <c r="L17" s="286">
        <v>33246</v>
      </c>
      <c r="M17" s="23"/>
      <c r="N17" s="23"/>
      <c r="O17" s="11"/>
    </row>
    <row r="18" spans="1:15" s="9" customFormat="1" ht="30" customHeight="1">
      <c r="A18" s="398" t="s">
        <v>374</v>
      </c>
      <c r="B18" s="399"/>
      <c r="C18" s="190">
        <v>4681</v>
      </c>
      <c r="D18" s="190">
        <v>208269</v>
      </c>
      <c r="E18" s="190">
        <v>4897</v>
      </c>
      <c r="F18" s="190">
        <v>205440</v>
      </c>
      <c r="G18" s="190">
        <v>5224</v>
      </c>
      <c r="H18" s="190">
        <v>190918</v>
      </c>
      <c r="I18" s="190">
        <v>5495</v>
      </c>
      <c r="J18" s="190">
        <v>203043</v>
      </c>
      <c r="K18" s="286">
        <v>6004</v>
      </c>
      <c r="L18" s="286">
        <v>189124</v>
      </c>
      <c r="M18" s="23"/>
      <c r="N18" s="23"/>
      <c r="O18" s="11"/>
    </row>
    <row r="19" spans="1:15" s="9" customFormat="1" ht="30" customHeight="1">
      <c r="A19" s="402" t="s">
        <v>275</v>
      </c>
      <c r="B19" s="403"/>
      <c r="C19" s="190">
        <v>1835</v>
      </c>
      <c r="D19" s="190">
        <v>65620</v>
      </c>
      <c r="E19" s="190">
        <v>1880</v>
      </c>
      <c r="F19" s="190">
        <v>70335</v>
      </c>
      <c r="G19" s="190">
        <v>1942</v>
      </c>
      <c r="H19" s="190">
        <v>64927</v>
      </c>
      <c r="I19" s="190">
        <v>1910</v>
      </c>
      <c r="J19" s="190">
        <v>49725</v>
      </c>
      <c r="K19" s="286">
        <v>1970</v>
      </c>
      <c r="L19" s="286">
        <v>56923</v>
      </c>
      <c r="M19" s="11"/>
      <c r="N19" s="11"/>
      <c r="O19" s="11"/>
    </row>
    <row r="20" spans="1:12" s="9" customFormat="1" ht="30" customHeight="1">
      <c r="A20" s="402" t="s">
        <v>276</v>
      </c>
      <c r="B20" s="403"/>
      <c r="C20" s="190">
        <v>1483</v>
      </c>
      <c r="D20" s="190">
        <v>39698</v>
      </c>
      <c r="E20" s="190">
        <v>1600</v>
      </c>
      <c r="F20" s="190">
        <v>32752</v>
      </c>
      <c r="G20" s="190">
        <v>1791</v>
      </c>
      <c r="H20" s="190">
        <v>38845</v>
      </c>
      <c r="I20" s="190">
        <v>1903</v>
      </c>
      <c r="J20" s="190">
        <v>38480</v>
      </c>
      <c r="K20" s="287">
        <v>1949</v>
      </c>
      <c r="L20" s="296">
        <v>37450</v>
      </c>
    </row>
    <row r="21" spans="1:12" s="9" customFormat="1" ht="30" customHeight="1">
      <c r="A21" s="398" t="s">
        <v>373</v>
      </c>
      <c r="B21" s="399"/>
      <c r="C21" s="190">
        <v>445</v>
      </c>
      <c r="D21" s="190">
        <v>7245</v>
      </c>
      <c r="E21" s="190">
        <v>473</v>
      </c>
      <c r="F21" s="190">
        <v>8259</v>
      </c>
      <c r="G21" s="190">
        <v>694</v>
      </c>
      <c r="H21" s="190">
        <v>9925</v>
      </c>
      <c r="I21" s="190">
        <v>856</v>
      </c>
      <c r="J21" s="190">
        <v>13251</v>
      </c>
      <c r="K21" s="287">
        <v>851</v>
      </c>
      <c r="L21" s="296">
        <v>13226</v>
      </c>
    </row>
    <row r="22" spans="1:12" s="9" customFormat="1" ht="30" customHeight="1">
      <c r="A22" s="398" t="s">
        <v>372</v>
      </c>
      <c r="B22" s="399"/>
      <c r="C22" s="190">
        <v>669</v>
      </c>
      <c r="D22" s="190">
        <v>13765</v>
      </c>
      <c r="E22" s="190">
        <v>672</v>
      </c>
      <c r="F22" s="190">
        <v>12214</v>
      </c>
      <c r="G22" s="190">
        <v>828</v>
      </c>
      <c r="H22" s="190">
        <v>11881</v>
      </c>
      <c r="I22" s="190">
        <v>811</v>
      </c>
      <c r="J22" s="190">
        <v>11625</v>
      </c>
      <c r="K22" s="287">
        <v>786</v>
      </c>
      <c r="L22" s="296">
        <v>14296</v>
      </c>
    </row>
    <row r="23" spans="1:12" s="9" customFormat="1" ht="30" customHeight="1">
      <c r="A23" s="398" t="s">
        <v>513</v>
      </c>
      <c r="B23" s="399"/>
      <c r="C23" s="190"/>
      <c r="D23" s="190"/>
      <c r="E23" s="190"/>
      <c r="F23" s="190"/>
      <c r="G23" s="190">
        <v>0</v>
      </c>
      <c r="H23" s="190">
        <v>0</v>
      </c>
      <c r="I23" s="190">
        <v>0</v>
      </c>
      <c r="J23" s="190">
        <v>0</v>
      </c>
      <c r="K23" s="287">
        <v>1256</v>
      </c>
      <c r="L23" s="296">
        <v>82452</v>
      </c>
    </row>
    <row r="24" spans="1:15" s="2" customFormat="1" ht="30" customHeight="1">
      <c r="A24" s="400" t="s">
        <v>117</v>
      </c>
      <c r="B24" s="401"/>
      <c r="C24" s="191">
        <v>17769</v>
      </c>
      <c r="D24" s="191">
        <v>577218</v>
      </c>
      <c r="E24" s="191">
        <f>SUM(E5:E22)</f>
        <v>16047</v>
      </c>
      <c r="F24" s="191">
        <f>SUM(F5:F22)</f>
        <v>524720</v>
      </c>
      <c r="G24" s="191">
        <f>SUM(G5:G23)</f>
        <v>17469</v>
      </c>
      <c r="H24" s="191">
        <f>SUM(H5:H23)</f>
        <v>489566</v>
      </c>
      <c r="I24" s="191">
        <v>17145</v>
      </c>
      <c r="J24" s="191">
        <v>502343</v>
      </c>
      <c r="K24" s="288">
        <f>SUM(K5:K23)</f>
        <v>20328</v>
      </c>
      <c r="L24" s="288">
        <f>SUM(L5:L23)</f>
        <v>571827</v>
      </c>
      <c r="M24" s="16"/>
      <c r="N24" s="9"/>
      <c r="O24" s="9"/>
    </row>
    <row r="25" spans="1:15" s="2" customFormat="1" ht="14.25">
      <c r="A25" s="397"/>
      <c r="B25" s="397"/>
      <c r="C25" s="397"/>
      <c r="D25" s="8"/>
      <c r="E25" s="8"/>
      <c r="F25" s="8"/>
      <c r="G25" s="260"/>
      <c r="H25" s="261"/>
      <c r="I25" s="24"/>
      <c r="J25" s="24"/>
      <c r="K25" s="8"/>
      <c r="L25" s="8"/>
      <c r="M25" s="8"/>
      <c r="N25" s="8"/>
      <c r="O25" s="8"/>
    </row>
  </sheetData>
  <mergeCells count="20">
    <mergeCell ref="A23:B23"/>
    <mergeCell ref="E3:F3"/>
    <mergeCell ref="G3:H3"/>
    <mergeCell ref="A18:B18"/>
    <mergeCell ref="A17:B17"/>
    <mergeCell ref="A3:B4"/>
    <mergeCell ref="A6:B6"/>
    <mergeCell ref="A7:A14"/>
    <mergeCell ref="A15:B15"/>
    <mergeCell ref="A16:B16"/>
    <mergeCell ref="K3:L3"/>
    <mergeCell ref="I3:J3"/>
    <mergeCell ref="A5:B5"/>
    <mergeCell ref="A25:C25"/>
    <mergeCell ref="A21:B21"/>
    <mergeCell ref="A22:B22"/>
    <mergeCell ref="A24:B24"/>
    <mergeCell ref="A20:B20"/>
    <mergeCell ref="A19:B19"/>
    <mergeCell ref="C3:D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C11" sqref="C11"/>
    </sheetView>
  </sheetViews>
  <sheetFormatPr defaultColWidth="9.140625" defaultRowHeight="12"/>
  <cols>
    <col min="1" max="3" width="31.00390625" style="0" customWidth="1"/>
    <col min="4" max="7" width="12.7109375" style="0" customWidth="1"/>
    <col min="8" max="8" width="8.57421875" style="0" customWidth="1"/>
  </cols>
  <sheetData>
    <row r="1" spans="1:8" ht="14.25">
      <c r="A1" s="333" t="s">
        <v>441</v>
      </c>
      <c r="B1" s="333"/>
      <c r="C1" s="333"/>
      <c r="D1" s="11"/>
      <c r="E1" s="11"/>
      <c r="F1" s="11"/>
      <c r="G1" s="11"/>
      <c r="H1" s="38"/>
    </row>
    <row r="2" spans="1:8" ht="16.5" customHeight="1" thickBot="1">
      <c r="A2" s="143" t="s">
        <v>111</v>
      </c>
      <c r="B2" s="65"/>
      <c r="C2" s="44" t="s">
        <v>113</v>
      </c>
      <c r="D2" s="11"/>
      <c r="E2" s="23"/>
      <c r="F2" s="23"/>
      <c r="G2" s="11"/>
      <c r="H2" s="38"/>
    </row>
    <row r="3" spans="1:8" ht="18.75" customHeight="1" thickTop="1">
      <c r="A3" s="127" t="s">
        <v>112</v>
      </c>
      <c r="B3" s="194" t="s">
        <v>115</v>
      </c>
      <c r="C3" s="193" t="s">
        <v>116</v>
      </c>
      <c r="D3" s="17"/>
      <c r="E3" s="17"/>
      <c r="F3" s="17"/>
      <c r="G3" s="17"/>
      <c r="H3" s="38"/>
    </row>
    <row r="4" spans="1:16" ht="18" customHeight="1" hidden="1">
      <c r="A4" s="192" t="s">
        <v>114</v>
      </c>
      <c r="B4" s="173">
        <v>94162</v>
      </c>
      <c r="C4" s="153">
        <v>29160</v>
      </c>
      <c r="D4" s="41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18" customHeight="1" hidden="1">
      <c r="A5" s="23" t="s">
        <v>473</v>
      </c>
      <c r="B5" s="160">
        <v>96045</v>
      </c>
      <c r="C5" s="152">
        <v>30005</v>
      </c>
      <c r="D5" s="41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7" s="40" customFormat="1" ht="18" customHeight="1">
      <c r="A6" s="11" t="s">
        <v>471</v>
      </c>
      <c r="B6" s="160">
        <v>93674</v>
      </c>
      <c r="C6" s="152">
        <v>33503</v>
      </c>
      <c r="D6" s="36"/>
      <c r="E6" s="9"/>
      <c r="F6" s="9"/>
      <c r="G6" s="9"/>
    </row>
    <row r="7" spans="1:7" s="40" customFormat="1" ht="18" customHeight="1">
      <c r="A7" s="39" t="s">
        <v>493</v>
      </c>
      <c r="B7" s="160">
        <v>94405</v>
      </c>
      <c r="C7" s="152">
        <v>34329</v>
      </c>
      <c r="D7" s="36"/>
      <c r="E7" s="9"/>
      <c r="F7" s="9"/>
      <c r="G7" s="9"/>
    </row>
    <row r="8" spans="1:7" s="40" customFormat="1" ht="18" customHeight="1">
      <c r="A8" s="39" t="s">
        <v>494</v>
      </c>
      <c r="B8" s="160">
        <v>94882</v>
      </c>
      <c r="C8" s="152">
        <v>35932</v>
      </c>
      <c r="D8" s="36"/>
      <c r="E8" s="9"/>
      <c r="F8" s="9"/>
      <c r="G8" s="9"/>
    </row>
    <row r="9" spans="1:8" s="40" customFormat="1" ht="18" customHeight="1">
      <c r="A9" s="277" t="s">
        <v>495</v>
      </c>
      <c r="B9" s="152">
        <v>95051</v>
      </c>
      <c r="C9" s="152">
        <v>36630</v>
      </c>
      <c r="D9" s="8"/>
      <c r="E9" s="8"/>
      <c r="F9" s="8"/>
      <c r="G9" s="8"/>
      <c r="H9" s="24"/>
    </row>
    <row r="10" spans="1:8" s="40" customFormat="1" ht="18" customHeight="1">
      <c r="A10" s="276" t="s">
        <v>496</v>
      </c>
      <c r="B10" s="155">
        <v>95612</v>
      </c>
      <c r="C10" s="155">
        <v>37012</v>
      </c>
      <c r="D10" s="8"/>
      <c r="E10" s="8"/>
      <c r="F10" s="8"/>
      <c r="G10" s="8"/>
      <c r="H10" s="24"/>
    </row>
    <row r="11" spans="1:3" ht="12">
      <c r="A11" s="162"/>
      <c r="B11" s="162"/>
      <c r="C11" s="162"/>
    </row>
  </sheetData>
  <mergeCells count="1">
    <mergeCell ref="A1:C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D30" sqref="D30"/>
    </sheetView>
  </sheetViews>
  <sheetFormatPr defaultColWidth="9.140625" defaultRowHeight="12"/>
  <cols>
    <col min="1" max="4" width="23.7109375" style="0" customWidth="1"/>
  </cols>
  <sheetData>
    <row r="1" spans="1:4" s="4" customFormat="1" ht="18" customHeight="1">
      <c r="A1" s="303" t="s">
        <v>379</v>
      </c>
      <c r="B1" s="303"/>
      <c r="C1" s="303"/>
      <c r="D1" s="303"/>
    </row>
    <row r="2" spans="1:8" s="2" customFormat="1" ht="12.75" customHeight="1" hidden="1" thickBot="1">
      <c r="A2" s="105" t="s">
        <v>3</v>
      </c>
      <c r="B2" s="11"/>
      <c r="C2" s="11"/>
      <c r="D2" s="54" t="s">
        <v>4</v>
      </c>
      <c r="E2" s="9"/>
      <c r="F2" s="9"/>
      <c r="G2" s="9"/>
      <c r="H2" s="9"/>
    </row>
    <row r="3" spans="1:8" s="2" customFormat="1" ht="18" customHeight="1" hidden="1" thickTop="1">
      <c r="A3" s="66" t="s">
        <v>5</v>
      </c>
      <c r="B3" s="129" t="s">
        <v>6</v>
      </c>
      <c r="C3" s="128" t="s">
        <v>41</v>
      </c>
      <c r="D3" s="128" t="s">
        <v>42</v>
      </c>
      <c r="E3" s="9"/>
      <c r="F3" s="9"/>
      <c r="G3" s="9"/>
      <c r="H3" s="9"/>
    </row>
    <row r="4" spans="1:4" s="9" customFormat="1" ht="18" customHeight="1" hidden="1">
      <c r="A4" s="124" t="s">
        <v>7</v>
      </c>
      <c r="B4" s="17">
        <v>212</v>
      </c>
      <c r="C4" s="130" t="s">
        <v>8</v>
      </c>
      <c r="D4" s="130">
        <v>18</v>
      </c>
    </row>
    <row r="5" spans="1:4" s="9" customFormat="1" ht="18" customHeight="1" hidden="1">
      <c r="A5" s="19" t="s">
        <v>9</v>
      </c>
      <c r="B5" s="11">
        <v>14</v>
      </c>
      <c r="C5" s="10" t="s">
        <v>10</v>
      </c>
      <c r="D5" s="10">
        <v>19</v>
      </c>
    </row>
    <row r="6" spans="1:4" s="9" customFormat="1" ht="18" customHeight="1" hidden="1">
      <c r="A6" s="19" t="s">
        <v>11</v>
      </c>
      <c r="B6" s="11">
        <v>17</v>
      </c>
      <c r="C6" s="10" t="s">
        <v>12</v>
      </c>
      <c r="D6" s="10">
        <v>15</v>
      </c>
    </row>
    <row r="7" spans="1:4" s="9" customFormat="1" ht="18" customHeight="1" hidden="1">
      <c r="A7" s="19" t="s">
        <v>13</v>
      </c>
      <c r="B7" s="11">
        <v>9</v>
      </c>
      <c r="C7" s="10" t="s">
        <v>14</v>
      </c>
      <c r="D7" s="10">
        <v>20</v>
      </c>
    </row>
    <row r="8" spans="1:4" s="9" customFormat="1" ht="18" customHeight="1" hidden="1">
      <c r="A8" s="19" t="s">
        <v>15</v>
      </c>
      <c r="B8" s="11">
        <v>8</v>
      </c>
      <c r="C8" s="10" t="s">
        <v>16</v>
      </c>
      <c r="D8" s="10">
        <v>23</v>
      </c>
    </row>
    <row r="9" spans="1:4" s="9" customFormat="1" ht="18" customHeight="1" hidden="1">
      <c r="A9" s="19" t="s">
        <v>17</v>
      </c>
      <c r="B9" s="11">
        <v>14</v>
      </c>
      <c r="C9" s="10" t="s">
        <v>18</v>
      </c>
      <c r="D9" s="10">
        <v>35</v>
      </c>
    </row>
    <row r="10" spans="1:4" s="9" customFormat="1" ht="18" customHeight="1" hidden="1">
      <c r="A10" s="19" t="s">
        <v>19</v>
      </c>
      <c r="B10" s="11">
        <v>20</v>
      </c>
      <c r="C10" s="10"/>
      <c r="D10" s="10"/>
    </row>
    <row r="11" spans="1:4" ht="12" hidden="1">
      <c r="A11" s="162"/>
      <c r="B11" s="162"/>
      <c r="C11" s="162"/>
      <c r="D11" s="162"/>
    </row>
    <row r="12" spans="1:8" s="2" customFormat="1" ht="12.75" customHeight="1" hidden="1" thickBot="1">
      <c r="A12" s="105" t="s">
        <v>421</v>
      </c>
      <c r="B12" s="11"/>
      <c r="C12" s="11"/>
      <c r="D12" s="54" t="s">
        <v>4</v>
      </c>
      <c r="E12" s="9"/>
      <c r="F12" s="9"/>
      <c r="G12" s="9"/>
      <c r="H12" s="9"/>
    </row>
    <row r="13" spans="1:8" s="2" customFormat="1" ht="18" customHeight="1" hidden="1" thickTop="1">
      <c r="A13" s="66" t="s">
        <v>5</v>
      </c>
      <c r="B13" s="129" t="s">
        <v>6</v>
      </c>
      <c r="C13" s="128" t="s">
        <v>41</v>
      </c>
      <c r="D13" s="128" t="s">
        <v>42</v>
      </c>
      <c r="E13" s="9"/>
      <c r="F13" s="9"/>
      <c r="G13" s="9"/>
      <c r="H13" s="9"/>
    </row>
    <row r="14" spans="1:4" s="9" customFormat="1" ht="18" customHeight="1" hidden="1">
      <c r="A14" s="124" t="s">
        <v>7</v>
      </c>
      <c r="B14" s="17">
        <f>SUM(B15:B20,D14:D19)</f>
        <v>214</v>
      </c>
      <c r="C14" s="130" t="s">
        <v>8</v>
      </c>
      <c r="D14" s="130">
        <v>18</v>
      </c>
    </row>
    <row r="15" spans="1:4" s="9" customFormat="1" ht="18" customHeight="1" hidden="1">
      <c r="A15" s="19" t="s">
        <v>9</v>
      </c>
      <c r="B15" s="11">
        <v>14</v>
      </c>
      <c r="C15" s="10" t="s">
        <v>10</v>
      </c>
      <c r="D15" s="10">
        <v>19</v>
      </c>
    </row>
    <row r="16" spans="1:4" s="9" customFormat="1" ht="18" customHeight="1" hidden="1">
      <c r="A16" s="19" t="s">
        <v>11</v>
      </c>
      <c r="B16" s="11">
        <v>17</v>
      </c>
      <c r="C16" s="10" t="s">
        <v>12</v>
      </c>
      <c r="D16" s="10">
        <v>15</v>
      </c>
    </row>
    <row r="17" spans="1:4" s="9" customFormat="1" ht="18" customHeight="1" hidden="1">
      <c r="A17" s="19" t="s">
        <v>13</v>
      </c>
      <c r="B17" s="11">
        <v>9</v>
      </c>
      <c r="C17" s="10" t="s">
        <v>14</v>
      </c>
      <c r="D17" s="10">
        <v>20</v>
      </c>
    </row>
    <row r="18" spans="1:4" s="9" customFormat="1" ht="18" customHeight="1" hidden="1">
      <c r="A18" s="19" t="s">
        <v>15</v>
      </c>
      <c r="B18" s="11">
        <v>8</v>
      </c>
      <c r="C18" s="10" t="s">
        <v>16</v>
      </c>
      <c r="D18" s="10">
        <v>24</v>
      </c>
    </row>
    <row r="19" spans="1:4" s="9" customFormat="1" ht="18" customHeight="1" hidden="1">
      <c r="A19" s="19" t="s">
        <v>17</v>
      </c>
      <c r="B19" s="11">
        <v>14</v>
      </c>
      <c r="C19" s="10" t="s">
        <v>18</v>
      </c>
      <c r="D19" s="10">
        <v>35</v>
      </c>
    </row>
    <row r="20" spans="1:4" s="9" customFormat="1" ht="18" customHeight="1" hidden="1">
      <c r="A20" s="19" t="s">
        <v>19</v>
      </c>
      <c r="B20" s="11">
        <v>21</v>
      </c>
      <c r="C20" s="10"/>
      <c r="D20" s="10"/>
    </row>
    <row r="21" spans="1:4" ht="12" hidden="1">
      <c r="A21" s="162"/>
      <c r="B21" s="162"/>
      <c r="C21" s="162"/>
      <c r="D21" s="162"/>
    </row>
    <row r="22" spans="1:4" ht="12" customHeight="1" thickBot="1">
      <c r="A22" s="105" t="s">
        <v>518</v>
      </c>
      <c r="B22" s="11"/>
      <c r="C22" s="11"/>
      <c r="D22" s="54" t="s">
        <v>4</v>
      </c>
    </row>
    <row r="23" spans="1:4" ht="18" customHeight="1" thickTop="1">
      <c r="A23" s="66" t="s">
        <v>5</v>
      </c>
      <c r="B23" s="129" t="s">
        <v>6</v>
      </c>
      <c r="C23" s="128" t="s">
        <v>41</v>
      </c>
      <c r="D23" s="128" t="s">
        <v>42</v>
      </c>
    </row>
    <row r="24" spans="1:4" ht="18" customHeight="1">
      <c r="A24" s="124" t="s">
        <v>7</v>
      </c>
      <c r="B24" s="17">
        <v>226</v>
      </c>
      <c r="C24" s="130" t="s">
        <v>8</v>
      </c>
      <c r="D24" s="130">
        <v>18</v>
      </c>
    </row>
    <row r="25" spans="1:4" ht="18" customHeight="1">
      <c r="A25" s="19" t="s">
        <v>9</v>
      </c>
      <c r="B25" s="11">
        <v>13</v>
      </c>
      <c r="C25" s="10" t="s">
        <v>10</v>
      </c>
      <c r="D25" s="10">
        <v>21</v>
      </c>
    </row>
    <row r="26" spans="1:4" ht="18" customHeight="1">
      <c r="A26" s="19" t="s">
        <v>11</v>
      </c>
      <c r="B26" s="11">
        <v>18</v>
      </c>
      <c r="C26" s="10" t="s">
        <v>12</v>
      </c>
      <c r="D26" s="10">
        <v>15</v>
      </c>
    </row>
    <row r="27" spans="1:4" ht="18" customHeight="1">
      <c r="A27" s="19" t="s">
        <v>13</v>
      </c>
      <c r="B27" s="76">
        <v>9</v>
      </c>
      <c r="C27" s="10" t="s">
        <v>14</v>
      </c>
      <c r="D27" s="10">
        <v>20</v>
      </c>
    </row>
    <row r="28" spans="1:4" ht="18" customHeight="1">
      <c r="A28" s="19" t="s">
        <v>15</v>
      </c>
      <c r="B28" s="11">
        <v>8</v>
      </c>
      <c r="C28" s="10" t="s">
        <v>16</v>
      </c>
      <c r="D28" s="10">
        <v>27</v>
      </c>
    </row>
    <row r="29" spans="1:4" ht="18" customHeight="1">
      <c r="A29" s="19" t="s">
        <v>17</v>
      </c>
      <c r="B29" s="11">
        <v>14</v>
      </c>
      <c r="C29" s="10" t="s">
        <v>18</v>
      </c>
      <c r="D29" s="10">
        <v>42</v>
      </c>
    </row>
    <row r="30" spans="1:4" ht="18" customHeight="1">
      <c r="A30" s="19" t="s">
        <v>19</v>
      </c>
      <c r="B30" s="11">
        <v>21</v>
      </c>
      <c r="C30" s="10"/>
      <c r="D30" s="10"/>
    </row>
    <row r="31" spans="1:4" ht="12">
      <c r="A31" s="162"/>
      <c r="B31" s="162"/>
      <c r="C31" s="162"/>
      <c r="D31" s="162"/>
    </row>
  </sheetData>
  <mergeCells count="1">
    <mergeCell ref="A1:D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A1" sqref="A1:F10"/>
    </sheetView>
  </sheetViews>
  <sheetFormatPr defaultColWidth="9.140625" defaultRowHeight="12"/>
  <cols>
    <col min="1" max="1" width="16.8515625" style="0" customWidth="1"/>
    <col min="2" max="6" width="15.28125" style="0" customWidth="1"/>
  </cols>
  <sheetData>
    <row r="1" spans="1:6" s="4" customFormat="1" ht="18" customHeight="1">
      <c r="A1" s="303" t="s">
        <v>380</v>
      </c>
      <c r="B1" s="303"/>
      <c r="C1" s="303"/>
      <c r="D1" s="303"/>
      <c r="E1" s="303"/>
      <c r="F1" s="303"/>
    </row>
    <row r="2" spans="1:6" s="2" customFormat="1" ht="12.75" customHeight="1" thickBot="1">
      <c r="A2" s="28" t="s">
        <v>20</v>
      </c>
      <c r="B2" s="7"/>
      <c r="C2" s="7"/>
      <c r="D2" s="36"/>
      <c r="E2" s="45"/>
      <c r="F2" s="54" t="s">
        <v>21</v>
      </c>
    </row>
    <row r="3" spans="1:7" s="2" customFormat="1" ht="18" customHeight="1" thickTop="1">
      <c r="A3" s="129" t="s">
        <v>22</v>
      </c>
      <c r="B3" s="126" t="s">
        <v>2</v>
      </c>
      <c r="C3" s="126" t="s">
        <v>23</v>
      </c>
      <c r="D3" s="126" t="s">
        <v>24</v>
      </c>
      <c r="E3" s="126" t="s">
        <v>25</v>
      </c>
      <c r="F3" s="126" t="s">
        <v>26</v>
      </c>
      <c r="G3" s="9"/>
    </row>
    <row r="4" spans="1:6" ht="18" customHeight="1" hidden="1">
      <c r="A4" s="195" t="s">
        <v>371</v>
      </c>
      <c r="B4" s="173">
        <v>157</v>
      </c>
      <c r="C4" s="153">
        <v>64</v>
      </c>
      <c r="D4" s="153">
        <v>53</v>
      </c>
      <c r="E4" s="153">
        <v>10</v>
      </c>
      <c r="F4" s="153">
        <v>30</v>
      </c>
    </row>
    <row r="5" spans="1:6" ht="18" customHeight="1" hidden="1">
      <c r="A5" s="23" t="s">
        <v>445</v>
      </c>
      <c r="B5" s="160">
        <v>154</v>
      </c>
      <c r="C5" s="152">
        <v>62</v>
      </c>
      <c r="D5" s="152">
        <v>53</v>
      </c>
      <c r="E5" s="152">
        <v>10</v>
      </c>
      <c r="F5" s="152">
        <v>29</v>
      </c>
    </row>
    <row r="6" spans="1:6" ht="18" customHeight="1">
      <c r="A6" s="11" t="s">
        <v>479</v>
      </c>
      <c r="B6" s="160">
        <v>152</v>
      </c>
      <c r="C6" s="152">
        <v>62</v>
      </c>
      <c r="D6" s="152">
        <v>52</v>
      </c>
      <c r="E6" s="159" t="s">
        <v>505</v>
      </c>
      <c r="F6" s="152">
        <v>28</v>
      </c>
    </row>
    <row r="7" spans="1:6" ht="18" customHeight="1">
      <c r="A7" s="39" t="s">
        <v>503</v>
      </c>
      <c r="B7" s="160">
        <v>152</v>
      </c>
      <c r="C7" s="152">
        <v>62</v>
      </c>
      <c r="D7" s="152">
        <v>52</v>
      </c>
      <c r="E7" s="152">
        <v>10</v>
      </c>
      <c r="F7" s="152">
        <v>28</v>
      </c>
    </row>
    <row r="8" spans="1:13" s="240" customFormat="1" ht="18" customHeight="1">
      <c r="A8" s="277" t="s">
        <v>495</v>
      </c>
      <c r="B8" s="152">
        <f>SUM(C8:F8)</f>
        <v>152</v>
      </c>
      <c r="C8" s="152">
        <v>62</v>
      </c>
      <c r="D8" s="152">
        <v>52</v>
      </c>
      <c r="E8" s="152">
        <v>10</v>
      </c>
      <c r="F8" s="152">
        <v>28</v>
      </c>
      <c r="G8" s="241"/>
      <c r="H8" s="241"/>
      <c r="I8" s="241"/>
      <c r="J8" s="241"/>
      <c r="K8" s="241"/>
      <c r="L8" s="241"/>
      <c r="M8" s="241"/>
    </row>
    <row r="9" spans="1:6" s="1" customFormat="1" ht="18" customHeight="1">
      <c r="A9" s="278" t="s">
        <v>501</v>
      </c>
      <c r="B9" s="152">
        <f>SUM(C9:F9)</f>
        <v>153</v>
      </c>
      <c r="C9" s="152">
        <v>62</v>
      </c>
      <c r="D9" s="152">
        <v>52</v>
      </c>
      <c r="E9" s="152">
        <v>10</v>
      </c>
      <c r="F9" s="152">
        <v>29</v>
      </c>
    </row>
    <row r="10" spans="1:6" ht="18" customHeight="1">
      <c r="A10" s="263" t="s">
        <v>504</v>
      </c>
      <c r="B10" s="264">
        <v>151</v>
      </c>
      <c r="C10" s="246">
        <v>62</v>
      </c>
      <c r="D10" s="246">
        <v>52</v>
      </c>
      <c r="E10" s="246">
        <v>10</v>
      </c>
      <c r="F10" s="246">
        <v>27</v>
      </c>
    </row>
    <row r="11" s="1" customFormat="1" ht="18" customHeight="1"/>
    <row r="14" ht="12">
      <c r="B14" s="40"/>
    </row>
  </sheetData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"/>
  <sheetViews>
    <sheetView workbookViewId="0" topLeftCell="A1">
      <selection activeCell="N11" sqref="N11"/>
    </sheetView>
  </sheetViews>
  <sheetFormatPr defaultColWidth="9.140625" defaultRowHeight="12"/>
  <cols>
    <col min="1" max="1" width="10.140625" style="0" customWidth="1"/>
    <col min="2" max="11" width="7.00390625" style="0" customWidth="1"/>
    <col min="12" max="13" width="7.28125" style="0" customWidth="1"/>
  </cols>
  <sheetData>
    <row r="1" spans="1:13" s="4" customFormat="1" ht="18" customHeight="1">
      <c r="A1" s="303" t="s">
        <v>381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20" ht="12.75" customHeight="1" thickBot="1">
      <c r="A2" s="28" t="s">
        <v>27</v>
      </c>
      <c r="B2" s="6"/>
      <c r="C2" s="7"/>
      <c r="D2" s="7"/>
      <c r="E2" s="7"/>
      <c r="F2" s="7"/>
      <c r="G2" s="7"/>
      <c r="H2" s="36"/>
      <c r="I2" s="45"/>
      <c r="J2" s="45"/>
      <c r="K2" s="309" t="s">
        <v>28</v>
      </c>
      <c r="L2" s="309"/>
      <c r="M2" s="309"/>
      <c r="N2" s="40"/>
      <c r="O2" s="40"/>
      <c r="P2" s="40"/>
      <c r="Q2" s="40"/>
      <c r="R2" s="40"/>
      <c r="S2" s="40"/>
      <c r="T2" s="40"/>
    </row>
    <row r="3" spans="1:20" ht="18" customHeight="1" thickTop="1">
      <c r="A3" s="321" t="s">
        <v>29</v>
      </c>
      <c r="B3" s="307" t="s">
        <v>1</v>
      </c>
      <c r="C3" s="304" t="s">
        <v>30</v>
      </c>
      <c r="D3" s="305"/>
      <c r="E3" s="306"/>
      <c r="F3" s="304" t="s">
        <v>31</v>
      </c>
      <c r="G3" s="305"/>
      <c r="H3" s="305"/>
      <c r="I3" s="304" t="s">
        <v>32</v>
      </c>
      <c r="J3" s="305"/>
      <c r="K3" s="306"/>
      <c r="L3" s="108" t="s">
        <v>33</v>
      </c>
      <c r="M3" s="109" t="s">
        <v>34</v>
      </c>
      <c r="N3" s="40"/>
      <c r="O3" s="40"/>
      <c r="P3" s="40"/>
      <c r="Q3" s="40"/>
      <c r="R3" s="40"/>
      <c r="S3" s="40"/>
      <c r="T3" s="40"/>
    </row>
    <row r="4" spans="1:20" ht="18" customHeight="1">
      <c r="A4" s="323"/>
      <c r="B4" s="308"/>
      <c r="C4" s="37" t="s">
        <v>35</v>
      </c>
      <c r="D4" s="52" t="s">
        <v>36</v>
      </c>
      <c r="E4" s="52" t="s">
        <v>37</v>
      </c>
      <c r="F4" s="37" t="s">
        <v>35</v>
      </c>
      <c r="G4" s="52" t="s">
        <v>36</v>
      </c>
      <c r="H4" s="52" t="s">
        <v>37</v>
      </c>
      <c r="I4" s="37" t="s">
        <v>35</v>
      </c>
      <c r="J4" s="52" t="s">
        <v>36</v>
      </c>
      <c r="K4" s="52" t="s">
        <v>37</v>
      </c>
      <c r="L4" s="52" t="s">
        <v>35</v>
      </c>
      <c r="M4" s="5" t="s">
        <v>37</v>
      </c>
      <c r="N4" s="40"/>
      <c r="O4" s="40"/>
      <c r="P4" s="40"/>
      <c r="Q4" s="40"/>
      <c r="R4" s="40"/>
      <c r="S4" s="40"/>
      <c r="T4" s="40"/>
    </row>
    <row r="5" spans="1:20" ht="18" customHeight="1" hidden="1">
      <c r="A5" s="103" t="s">
        <v>43</v>
      </c>
      <c r="B5" s="150">
        <v>47</v>
      </c>
      <c r="C5" s="152">
        <v>3</v>
      </c>
      <c r="D5" s="152">
        <v>4</v>
      </c>
      <c r="E5" s="152">
        <v>8</v>
      </c>
      <c r="F5" s="152">
        <v>2</v>
      </c>
      <c r="G5" s="152">
        <v>12</v>
      </c>
      <c r="H5" s="152">
        <v>4</v>
      </c>
      <c r="I5" s="152" t="s">
        <v>278</v>
      </c>
      <c r="J5" s="152">
        <v>2</v>
      </c>
      <c r="K5" s="152">
        <v>2</v>
      </c>
      <c r="L5" s="152">
        <v>1</v>
      </c>
      <c r="M5" s="151">
        <v>2</v>
      </c>
      <c r="N5" s="40"/>
      <c r="O5" s="40"/>
      <c r="P5" s="40"/>
      <c r="Q5" s="40"/>
      <c r="R5" s="40"/>
      <c r="S5" s="40"/>
      <c r="T5" s="40"/>
    </row>
    <row r="6" spans="1:20" ht="18" customHeight="1" hidden="1">
      <c r="A6" s="23" t="s">
        <v>445</v>
      </c>
      <c r="B6" s="150">
        <v>47</v>
      </c>
      <c r="C6" s="152">
        <v>3</v>
      </c>
      <c r="D6" s="152">
        <v>4</v>
      </c>
      <c r="E6" s="152">
        <v>8</v>
      </c>
      <c r="F6" s="152">
        <v>2</v>
      </c>
      <c r="G6" s="152">
        <v>12</v>
      </c>
      <c r="H6" s="152">
        <v>4</v>
      </c>
      <c r="I6" s="152" t="s">
        <v>278</v>
      </c>
      <c r="J6" s="152">
        <v>2</v>
      </c>
      <c r="K6" s="152">
        <v>2</v>
      </c>
      <c r="L6" s="152">
        <v>1</v>
      </c>
      <c r="M6" s="151">
        <v>2</v>
      </c>
      <c r="N6" s="40"/>
      <c r="O6" s="40"/>
      <c r="P6" s="40"/>
      <c r="Q6" s="40"/>
      <c r="R6" s="40"/>
      <c r="S6" s="40"/>
      <c r="T6" s="40"/>
    </row>
    <row r="7" spans="1:20" ht="18" customHeight="1">
      <c r="A7" s="11" t="s">
        <v>479</v>
      </c>
      <c r="B7" s="160">
        <v>48</v>
      </c>
      <c r="C7" s="152">
        <v>3</v>
      </c>
      <c r="D7" s="152">
        <v>4</v>
      </c>
      <c r="E7" s="152">
        <v>8</v>
      </c>
      <c r="F7" s="152">
        <v>2</v>
      </c>
      <c r="G7" s="152">
        <v>12</v>
      </c>
      <c r="H7" s="152">
        <v>4</v>
      </c>
      <c r="I7" s="152" t="s">
        <v>278</v>
      </c>
      <c r="J7" s="152">
        <v>2</v>
      </c>
      <c r="K7" s="152">
        <v>3</v>
      </c>
      <c r="L7" s="152">
        <v>1</v>
      </c>
      <c r="M7" s="152">
        <v>2</v>
      </c>
      <c r="N7" s="40"/>
      <c r="O7" s="40"/>
      <c r="P7" s="40"/>
      <c r="Q7" s="40"/>
      <c r="R7" s="40"/>
      <c r="S7" s="40"/>
      <c r="T7" s="40"/>
    </row>
    <row r="8" spans="1:20" ht="18" customHeight="1">
      <c r="A8" s="11">
        <v>13</v>
      </c>
      <c r="B8" s="160">
        <v>48</v>
      </c>
      <c r="C8" s="152">
        <v>3</v>
      </c>
      <c r="D8" s="152">
        <v>4</v>
      </c>
      <c r="E8" s="152">
        <v>8</v>
      </c>
      <c r="F8" s="152">
        <v>2</v>
      </c>
      <c r="G8" s="152">
        <v>12</v>
      </c>
      <c r="H8" s="152">
        <v>4</v>
      </c>
      <c r="I8" s="152" t="s">
        <v>278</v>
      </c>
      <c r="J8" s="152">
        <v>2</v>
      </c>
      <c r="K8" s="152">
        <v>3</v>
      </c>
      <c r="L8" s="152">
        <v>1</v>
      </c>
      <c r="M8" s="152">
        <v>2</v>
      </c>
      <c r="N8" s="40"/>
      <c r="O8" s="40"/>
      <c r="P8" s="40"/>
      <c r="Q8" s="40"/>
      <c r="R8" s="40"/>
      <c r="S8" s="40"/>
      <c r="T8" s="40"/>
    </row>
    <row r="9" spans="1:20" s="240" customFormat="1" ht="18" customHeight="1">
      <c r="A9" s="19">
        <v>14</v>
      </c>
      <c r="B9" s="152">
        <v>48</v>
      </c>
      <c r="C9" s="152">
        <v>3</v>
      </c>
      <c r="D9" s="152">
        <v>4</v>
      </c>
      <c r="E9" s="152">
        <v>8</v>
      </c>
      <c r="F9" s="152">
        <v>2</v>
      </c>
      <c r="G9" s="152">
        <v>12</v>
      </c>
      <c r="H9" s="152">
        <v>4</v>
      </c>
      <c r="I9" s="152" t="s">
        <v>278</v>
      </c>
      <c r="J9" s="152">
        <v>2</v>
      </c>
      <c r="K9" s="152">
        <v>3</v>
      </c>
      <c r="L9" s="152">
        <v>1</v>
      </c>
      <c r="M9" s="152">
        <v>2</v>
      </c>
      <c r="N9" s="241"/>
      <c r="O9" s="241"/>
      <c r="P9" s="241"/>
      <c r="Q9" s="241"/>
      <c r="R9" s="241"/>
      <c r="S9" s="241"/>
      <c r="T9" s="241"/>
    </row>
    <row r="10" spans="1:20" ht="18" customHeight="1">
      <c r="A10" s="19">
        <v>15</v>
      </c>
      <c r="B10" s="152">
        <v>51</v>
      </c>
      <c r="C10" s="152">
        <v>3</v>
      </c>
      <c r="D10" s="152">
        <v>4</v>
      </c>
      <c r="E10" s="152">
        <v>10</v>
      </c>
      <c r="F10" s="152">
        <v>2</v>
      </c>
      <c r="G10" s="152">
        <v>12</v>
      </c>
      <c r="H10" s="152">
        <v>4</v>
      </c>
      <c r="I10" s="152" t="s">
        <v>278</v>
      </c>
      <c r="J10" s="152">
        <v>2</v>
      </c>
      <c r="K10" s="152">
        <v>3</v>
      </c>
      <c r="L10" s="152">
        <v>1</v>
      </c>
      <c r="M10" s="152">
        <v>3</v>
      </c>
      <c r="N10" s="40"/>
      <c r="O10" s="40"/>
      <c r="P10" s="40"/>
      <c r="Q10" s="40"/>
      <c r="R10" s="40"/>
      <c r="S10" s="40"/>
      <c r="T10" s="40"/>
    </row>
    <row r="11" spans="1:20" ht="18" customHeight="1">
      <c r="A11" s="280">
        <v>16</v>
      </c>
      <c r="B11" s="155">
        <v>52</v>
      </c>
      <c r="C11" s="155">
        <v>3</v>
      </c>
      <c r="D11" s="155">
        <v>6</v>
      </c>
      <c r="E11" s="155">
        <v>10</v>
      </c>
      <c r="F11" s="155">
        <v>2</v>
      </c>
      <c r="G11" s="155">
        <v>12</v>
      </c>
      <c r="H11" s="155">
        <v>3</v>
      </c>
      <c r="I11" s="155" t="s">
        <v>520</v>
      </c>
      <c r="J11" s="155">
        <v>2</v>
      </c>
      <c r="K11" s="155">
        <v>3</v>
      </c>
      <c r="L11" s="155">
        <v>1</v>
      </c>
      <c r="M11" s="155">
        <v>3</v>
      </c>
      <c r="N11" s="40"/>
      <c r="O11" s="40"/>
      <c r="P11" s="40"/>
      <c r="Q11" s="40"/>
      <c r="R11" s="40"/>
      <c r="S11" s="40"/>
      <c r="T11" s="40"/>
    </row>
    <row r="12" spans="1:20" ht="9.75" customHeight="1">
      <c r="A12" s="145" t="s">
        <v>38</v>
      </c>
      <c r="B12" s="161"/>
      <c r="C12" s="165"/>
      <c r="D12" s="164"/>
      <c r="E12" s="164"/>
      <c r="F12" s="164"/>
      <c r="G12" s="164"/>
      <c r="H12" s="164"/>
      <c r="I12" s="142"/>
      <c r="J12" s="162"/>
      <c r="K12" s="162"/>
      <c r="L12" s="162"/>
      <c r="M12" s="162"/>
      <c r="N12" s="40"/>
      <c r="O12" s="40"/>
      <c r="P12" s="40"/>
      <c r="Q12" s="40"/>
      <c r="R12" s="40"/>
      <c r="S12" s="40"/>
      <c r="T12" s="40"/>
    </row>
  </sheetData>
  <mergeCells count="7">
    <mergeCell ref="C3:E3"/>
    <mergeCell ref="F3:H3"/>
    <mergeCell ref="I3:K3"/>
    <mergeCell ref="A1:M1"/>
    <mergeCell ref="A3:A4"/>
    <mergeCell ref="B3:B4"/>
    <mergeCell ref="K2:M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D57" sqref="D57"/>
    </sheetView>
  </sheetViews>
  <sheetFormatPr defaultColWidth="9.140625" defaultRowHeight="12"/>
  <cols>
    <col min="1" max="1" width="16.00390625" style="0" customWidth="1"/>
    <col min="2" max="2" width="5.7109375" style="0" customWidth="1"/>
    <col min="3" max="3" width="33.28125" style="0" customWidth="1"/>
    <col min="4" max="4" width="23.28125" style="0" customWidth="1"/>
    <col min="5" max="5" width="5.421875" style="0" bestFit="1" customWidth="1"/>
    <col min="6" max="7" width="3.7109375" style="0" customWidth="1"/>
    <col min="8" max="8" width="3.140625" style="0" customWidth="1"/>
    <col min="9" max="11" width="11.57421875" style="0" customWidth="1"/>
  </cols>
  <sheetData>
    <row r="1" spans="1:11" s="4" customFormat="1" ht="13.5" customHeight="1">
      <c r="A1" s="303" t="s">
        <v>382</v>
      </c>
      <c r="B1" s="303"/>
      <c r="C1" s="303"/>
      <c r="D1" s="303"/>
      <c r="E1" s="303"/>
      <c r="F1" s="303"/>
      <c r="G1" s="303"/>
      <c r="H1" s="303"/>
      <c r="I1" s="15"/>
      <c r="J1" s="15"/>
      <c r="K1" s="15"/>
    </row>
    <row r="2" spans="1:15" s="2" customFormat="1" ht="11.25" customHeight="1" thickBot="1">
      <c r="A2" s="105" t="s">
        <v>422</v>
      </c>
      <c r="B2" s="13"/>
      <c r="C2" s="11"/>
      <c r="D2" s="11"/>
      <c r="E2" s="36"/>
      <c r="F2" s="36"/>
      <c r="G2" s="36"/>
      <c r="H2" s="54" t="s">
        <v>270</v>
      </c>
      <c r="I2" s="9"/>
      <c r="J2" s="16"/>
      <c r="K2" s="9"/>
      <c r="L2" s="9"/>
      <c r="M2" s="9"/>
      <c r="N2" s="9"/>
      <c r="O2" s="9"/>
    </row>
    <row r="3" spans="1:15" s="2" customFormat="1" ht="13.5" customHeight="1" thickTop="1">
      <c r="A3" s="66" t="s">
        <v>217</v>
      </c>
      <c r="B3" s="66" t="s">
        <v>151</v>
      </c>
      <c r="C3" s="128" t="s">
        <v>152</v>
      </c>
      <c r="D3" s="128" t="s">
        <v>153</v>
      </c>
      <c r="E3" s="310" t="s">
        <v>299</v>
      </c>
      <c r="F3" s="338"/>
      <c r="G3" s="338"/>
      <c r="H3" s="338"/>
      <c r="I3" s="20"/>
      <c r="J3" s="20"/>
      <c r="K3" s="20"/>
      <c r="L3" s="9"/>
      <c r="M3" s="9"/>
      <c r="N3" s="9"/>
      <c r="O3" s="9"/>
    </row>
    <row r="4" spans="1:11" s="9" customFormat="1" ht="12" customHeight="1">
      <c r="A4" s="125" t="s">
        <v>267</v>
      </c>
      <c r="B4" s="75" t="s">
        <v>146</v>
      </c>
      <c r="C4" s="132" t="s">
        <v>451</v>
      </c>
      <c r="D4" s="133" t="s">
        <v>194</v>
      </c>
      <c r="E4" s="117" t="s">
        <v>292</v>
      </c>
      <c r="F4" s="122" t="s">
        <v>300</v>
      </c>
      <c r="G4" s="122" t="s">
        <v>327</v>
      </c>
      <c r="H4" s="118" t="s">
        <v>293</v>
      </c>
      <c r="I4" s="11"/>
      <c r="J4" s="11"/>
      <c r="K4" s="11"/>
    </row>
    <row r="5" spans="1:11" s="9" customFormat="1" ht="12" customHeight="1">
      <c r="A5" s="11"/>
      <c r="B5" s="76" t="s">
        <v>190</v>
      </c>
      <c r="C5" s="134" t="s">
        <v>157</v>
      </c>
      <c r="D5" s="135" t="s">
        <v>154</v>
      </c>
      <c r="E5" s="119"/>
      <c r="F5" s="123" t="s">
        <v>315</v>
      </c>
      <c r="G5" s="123" t="s">
        <v>336</v>
      </c>
      <c r="H5" s="120" t="s">
        <v>301</v>
      </c>
      <c r="I5" s="11"/>
      <c r="J5" s="11"/>
      <c r="K5" s="11"/>
    </row>
    <row r="6" spans="1:11" s="9" customFormat="1" ht="12" customHeight="1">
      <c r="A6" s="11"/>
      <c r="B6" s="76" t="s">
        <v>190</v>
      </c>
      <c r="C6" s="134" t="s">
        <v>155</v>
      </c>
      <c r="D6" s="135" t="s">
        <v>154</v>
      </c>
      <c r="E6" s="119"/>
      <c r="F6" s="123" t="s">
        <v>315</v>
      </c>
      <c r="G6" s="123" t="s">
        <v>336</v>
      </c>
      <c r="H6" s="120" t="s">
        <v>301</v>
      </c>
      <c r="I6" s="11"/>
      <c r="J6" s="11"/>
      <c r="K6" s="11"/>
    </row>
    <row r="7" spans="1:11" s="9" customFormat="1" ht="12" customHeight="1">
      <c r="A7" s="11" t="s">
        <v>268</v>
      </c>
      <c r="B7" s="76" t="s">
        <v>191</v>
      </c>
      <c r="C7" s="136" t="s">
        <v>452</v>
      </c>
      <c r="D7" s="135" t="s">
        <v>158</v>
      </c>
      <c r="E7" s="119"/>
      <c r="F7" s="123" t="s">
        <v>316</v>
      </c>
      <c r="G7" s="123" t="s">
        <v>321</v>
      </c>
      <c r="H7" s="120" t="s">
        <v>302</v>
      </c>
      <c r="I7" s="11"/>
      <c r="J7" s="11"/>
      <c r="K7" s="11"/>
    </row>
    <row r="8" spans="1:11" s="9" customFormat="1" ht="12" customHeight="1">
      <c r="A8" s="11"/>
      <c r="B8" s="76" t="s">
        <v>192</v>
      </c>
      <c r="C8" s="134" t="s">
        <v>159</v>
      </c>
      <c r="D8" s="135" t="s">
        <v>154</v>
      </c>
      <c r="E8" s="119"/>
      <c r="F8" s="123" t="s">
        <v>317</v>
      </c>
      <c r="G8" s="123" t="s">
        <v>335</v>
      </c>
      <c r="H8" s="120" t="s">
        <v>303</v>
      </c>
      <c r="I8" s="11"/>
      <c r="J8" s="11"/>
      <c r="K8" s="11"/>
    </row>
    <row r="9" spans="1:11" s="9" customFormat="1" ht="12" customHeight="1">
      <c r="A9" s="11"/>
      <c r="B9" s="76" t="s">
        <v>192</v>
      </c>
      <c r="C9" s="134" t="s">
        <v>160</v>
      </c>
      <c r="D9" s="135" t="s">
        <v>154</v>
      </c>
      <c r="E9" s="119"/>
      <c r="F9" s="120"/>
      <c r="G9" s="120" t="s">
        <v>341</v>
      </c>
      <c r="H9" s="120"/>
      <c r="I9" s="11"/>
      <c r="J9" s="11"/>
      <c r="K9" s="11"/>
    </row>
    <row r="10" spans="1:11" s="9" customFormat="1" ht="12" customHeight="1">
      <c r="A10" s="11"/>
      <c r="B10" s="76" t="s">
        <v>192</v>
      </c>
      <c r="C10" s="134" t="s">
        <v>161</v>
      </c>
      <c r="D10" s="135" t="s">
        <v>158</v>
      </c>
      <c r="E10" s="119"/>
      <c r="F10" s="123" t="s">
        <v>318</v>
      </c>
      <c r="G10" s="123" t="s">
        <v>337</v>
      </c>
      <c r="H10" s="120" t="s">
        <v>304</v>
      </c>
      <c r="I10" s="11"/>
      <c r="J10" s="11"/>
      <c r="K10" s="11"/>
    </row>
    <row r="11" spans="1:11" s="9" customFormat="1" ht="12" customHeight="1">
      <c r="A11" s="11"/>
      <c r="B11" s="76" t="s">
        <v>192</v>
      </c>
      <c r="C11" s="134" t="s">
        <v>167</v>
      </c>
      <c r="D11" s="134" t="s">
        <v>201</v>
      </c>
      <c r="E11" s="119" t="s">
        <v>521</v>
      </c>
      <c r="F11" s="120" t="s">
        <v>522</v>
      </c>
      <c r="G11" s="120" t="s">
        <v>523</v>
      </c>
      <c r="H11" s="120" t="s">
        <v>524</v>
      </c>
      <c r="I11" s="11"/>
      <c r="J11" s="11"/>
      <c r="K11" s="11"/>
    </row>
    <row r="12" spans="1:11" s="9" customFormat="1" ht="12" customHeight="1">
      <c r="A12" s="11"/>
      <c r="B12" s="76" t="s">
        <v>192</v>
      </c>
      <c r="C12" s="134" t="s">
        <v>174</v>
      </c>
      <c r="D12" s="136" t="s">
        <v>280</v>
      </c>
      <c r="E12" s="119"/>
      <c r="F12" s="120" t="s">
        <v>522</v>
      </c>
      <c r="G12" s="120" t="s">
        <v>523</v>
      </c>
      <c r="H12" s="120" t="s">
        <v>524</v>
      </c>
      <c r="I12" s="11"/>
      <c r="J12" s="11"/>
      <c r="K12" s="11"/>
    </row>
    <row r="13" spans="1:8" s="9" customFormat="1" ht="12" customHeight="1">
      <c r="A13" s="11"/>
      <c r="B13" s="76" t="s">
        <v>162</v>
      </c>
      <c r="C13" s="134" t="s">
        <v>163</v>
      </c>
      <c r="D13" s="134" t="s">
        <v>195</v>
      </c>
      <c r="E13" s="119"/>
      <c r="F13" s="123" t="s">
        <v>315</v>
      </c>
      <c r="G13" s="123" t="s">
        <v>334</v>
      </c>
      <c r="H13" s="120" t="s">
        <v>294</v>
      </c>
    </row>
    <row r="14" spans="1:8" s="9" customFormat="1" ht="12" customHeight="1">
      <c r="A14" s="11"/>
      <c r="B14" s="76" t="s">
        <v>156</v>
      </c>
      <c r="C14" s="134" t="s">
        <v>164</v>
      </c>
      <c r="D14" s="134" t="s">
        <v>165</v>
      </c>
      <c r="E14" s="119"/>
      <c r="F14" s="120"/>
      <c r="G14" s="120" t="s">
        <v>341</v>
      </c>
      <c r="H14" s="120"/>
    </row>
    <row r="15" spans="1:11" s="4" customFormat="1" ht="12" customHeight="1">
      <c r="A15" s="11"/>
      <c r="B15" s="76" t="s">
        <v>156</v>
      </c>
      <c r="C15" s="136" t="s">
        <v>453</v>
      </c>
      <c r="D15" s="134" t="s">
        <v>196</v>
      </c>
      <c r="E15" s="119"/>
      <c r="F15" s="123" t="s">
        <v>319</v>
      </c>
      <c r="G15" s="123" t="s">
        <v>335</v>
      </c>
      <c r="H15" s="120" t="s">
        <v>305</v>
      </c>
      <c r="I15" s="15"/>
      <c r="J15" s="15"/>
      <c r="K15" s="15"/>
    </row>
    <row r="16" spans="1:11" s="2" customFormat="1" ht="12" customHeight="1">
      <c r="A16" s="11"/>
      <c r="B16" s="76" t="s">
        <v>156</v>
      </c>
      <c r="C16" s="136" t="s">
        <v>454</v>
      </c>
      <c r="D16" s="134" t="s">
        <v>197</v>
      </c>
      <c r="E16" s="119"/>
      <c r="F16" s="120"/>
      <c r="G16" s="120" t="s">
        <v>341</v>
      </c>
      <c r="H16" s="120"/>
      <c r="I16" s="9"/>
      <c r="J16" s="9"/>
      <c r="K16" s="16"/>
    </row>
    <row r="17" spans="1:12" s="2" customFormat="1" ht="12" customHeight="1">
      <c r="A17" s="11"/>
      <c r="B17" s="76" t="s">
        <v>156</v>
      </c>
      <c r="C17" s="134" t="s">
        <v>261</v>
      </c>
      <c r="D17" s="134" t="s">
        <v>198</v>
      </c>
      <c r="E17" s="119"/>
      <c r="F17" s="123" t="s">
        <v>318</v>
      </c>
      <c r="G17" s="123" t="s">
        <v>334</v>
      </c>
      <c r="H17" s="120" t="s">
        <v>306</v>
      </c>
      <c r="I17" s="8"/>
      <c r="J17" s="8"/>
      <c r="K17" s="8"/>
      <c r="L17" s="9"/>
    </row>
    <row r="18" spans="1:11" ht="12" customHeight="1">
      <c r="A18" s="11"/>
      <c r="B18" s="76" t="s">
        <v>156</v>
      </c>
      <c r="C18" s="136" t="s">
        <v>455</v>
      </c>
      <c r="D18" s="134" t="s">
        <v>199</v>
      </c>
      <c r="E18" s="119"/>
      <c r="F18" s="120"/>
      <c r="G18" s="120" t="s">
        <v>341</v>
      </c>
      <c r="H18" s="120"/>
      <c r="I18" s="11"/>
      <c r="J18" s="11"/>
      <c r="K18" s="11"/>
    </row>
    <row r="19" spans="1:11" ht="12" customHeight="1">
      <c r="A19" s="11"/>
      <c r="B19" s="76" t="s">
        <v>156</v>
      </c>
      <c r="C19" s="134" t="s">
        <v>166</v>
      </c>
      <c r="D19" s="134" t="s">
        <v>200</v>
      </c>
      <c r="E19" s="119" t="s">
        <v>295</v>
      </c>
      <c r="F19" s="123" t="s">
        <v>320</v>
      </c>
      <c r="G19" s="123" t="s">
        <v>338</v>
      </c>
      <c r="H19" s="120" t="s">
        <v>307</v>
      </c>
      <c r="I19" s="11"/>
      <c r="J19" s="11"/>
      <c r="K19" s="11"/>
    </row>
    <row r="20" spans="1:11" ht="12" customHeight="1">
      <c r="A20" s="11"/>
      <c r="B20" s="76" t="s">
        <v>156</v>
      </c>
      <c r="C20" s="131" t="s">
        <v>458</v>
      </c>
      <c r="D20" s="134" t="s">
        <v>200</v>
      </c>
      <c r="E20" s="119"/>
      <c r="F20" s="123" t="s">
        <v>459</v>
      </c>
      <c r="G20" s="123" t="s">
        <v>460</v>
      </c>
      <c r="H20" s="123" t="s">
        <v>461</v>
      </c>
      <c r="I20" s="11"/>
      <c r="J20" s="11"/>
      <c r="K20" s="11"/>
    </row>
    <row r="21" spans="1:11" ht="12" customHeight="1">
      <c r="A21" s="11"/>
      <c r="B21" s="76" t="s">
        <v>156</v>
      </c>
      <c r="C21" s="131" t="s">
        <v>462</v>
      </c>
      <c r="D21" s="134" t="s">
        <v>200</v>
      </c>
      <c r="E21" s="119"/>
      <c r="F21" s="123"/>
      <c r="G21" s="120" t="s">
        <v>341</v>
      </c>
      <c r="H21" s="120"/>
      <c r="I21" s="11"/>
      <c r="J21" s="11"/>
      <c r="K21" s="11"/>
    </row>
    <row r="22" spans="1:11" ht="12" customHeight="1">
      <c r="A22" s="11"/>
      <c r="B22" s="76" t="s">
        <v>156</v>
      </c>
      <c r="C22" s="131" t="s">
        <v>525</v>
      </c>
      <c r="D22" s="131" t="s">
        <v>526</v>
      </c>
      <c r="E22" s="119"/>
      <c r="F22" s="120" t="s">
        <v>527</v>
      </c>
      <c r="G22" s="120" t="s">
        <v>528</v>
      </c>
      <c r="H22" s="120" t="s">
        <v>529</v>
      </c>
      <c r="I22" s="11"/>
      <c r="J22" s="11"/>
      <c r="K22" s="11"/>
    </row>
    <row r="23" spans="1:11" ht="12" customHeight="1">
      <c r="A23" s="33" t="s">
        <v>353</v>
      </c>
      <c r="B23" s="76" t="s">
        <v>146</v>
      </c>
      <c r="C23" s="131" t="s">
        <v>354</v>
      </c>
      <c r="D23" s="131" t="s">
        <v>355</v>
      </c>
      <c r="E23" s="119"/>
      <c r="F23" s="120" t="s">
        <v>356</v>
      </c>
      <c r="G23" s="120" t="s">
        <v>357</v>
      </c>
      <c r="H23" s="120" t="s">
        <v>358</v>
      </c>
      <c r="I23" s="11"/>
      <c r="J23" s="11"/>
      <c r="K23" s="11"/>
    </row>
    <row r="24" spans="1:11" ht="12" customHeight="1">
      <c r="A24" s="11" t="s">
        <v>269</v>
      </c>
      <c r="B24" s="76" t="s">
        <v>359</v>
      </c>
      <c r="C24" s="134" t="s">
        <v>168</v>
      </c>
      <c r="D24" s="134" t="s">
        <v>202</v>
      </c>
      <c r="E24" s="119" t="s">
        <v>289</v>
      </c>
      <c r="F24" s="123" t="s">
        <v>322</v>
      </c>
      <c r="G24" s="123" t="s">
        <v>327</v>
      </c>
      <c r="H24" s="120" t="s">
        <v>308</v>
      </c>
      <c r="I24" s="11"/>
      <c r="J24" s="11"/>
      <c r="K24" s="11"/>
    </row>
    <row r="25" spans="1:18" ht="12" customHeight="1">
      <c r="A25" s="11"/>
      <c r="B25" s="76" t="s">
        <v>190</v>
      </c>
      <c r="C25" s="136" t="s">
        <v>446</v>
      </c>
      <c r="D25" s="134" t="s">
        <v>203</v>
      </c>
      <c r="E25" s="119"/>
      <c r="F25" s="123" t="s">
        <v>323</v>
      </c>
      <c r="G25" s="123" t="s">
        <v>338</v>
      </c>
      <c r="H25" s="120" t="s">
        <v>302</v>
      </c>
      <c r="I25" s="17"/>
      <c r="J25" s="17"/>
      <c r="K25" s="17"/>
      <c r="L25" s="40"/>
      <c r="M25" s="40"/>
      <c r="N25" s="40"/>
      <c r="O25" s="40"/>
      <c r="P25" s="40"/>
      <c r="Q25" s="40"/>
      <c r="R25" s="40"/>
    </row>
    <row r="26" spans="1:18" ht="12" customHeight="1">
      <c r="A26" s="11"/>
      <c r="B26" s="76" t="s">
        <v>191</v>
      </c>
      <c r="C26" s="134" t="s">
        <v>169</v>
      </c>
      <c r="D26" s="134" t="s">
        <v>204</v>
      </c>
      <c r="E26" s="119"/>
      <c r="F26" s="123" t="s">
        <v>321</v>
      </c>
      <c r="G26" s="123" t="s">
        <v>339</v>
      </c>
      <c r="H26" s="120" t="s">
        <v>291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 ht="12" customHeight="1">
      <c r="A27" s="11"/>
      <c r="B27" s="76" t="s">
        <v>192</v>
      </c>
      <c r="C27" s="134" t="s">
        <v>170</v>
      </c>
      <c r="D27" s="134" t="s">
        <v>205</v>
      </c>
      <c r="E27" s="119"/>
      <c r="F27" s="120"/>
      <c r="G27" s="120" t="s">
        <v>342</v>
      </c>
      <c r="H27" s="120"/>
      <c r="I27" s="40"/>
      <c r="J27" s="40"/>
      <c r="K27" s="40"/>
      <c r="L27" s="40"/>
      <c r="M27" s="40"/>
      <c r="N27" s="40"/>
      <c r="O27" s="40"/>
      <c r="P27" s="40"/>
      <c r="Q27" s="40"/>
      <c r="R27" s="40"/>
    </row>
    <row r="28" spans="1:11" s="4" customFormat="1" ht="12" customHeight="1">
      <c r="A28" s="11"/>
      <c r="B28" s="76" t="s">
        <v>192</v>
      </c>
      <c r="C28" s="134" t="s">
        <v>171</v>
      </c>
      <c r="D28" s="136" t="s">
        <v>279</v>
      </c>
      <c r="E28" s="119"/>
      <c r="F28" s="123" t="s">
        <v>324</v>
      </c>
      <c r="G28" s="123" t="s">
        <v>333</v>
      </c>
      <c r="H28" s="120" t="s">
        <v>307</v>
      </c>
      <c r="I28" s="15"/>
      <c r="J28" s="15"/>
      <c r="K28" s="15"/>
    </row>
    <row r="29" spans="1:18" ht="12" customHeight="1">
      <c r="A29" s="11"/>
      <c r="B29" s="76" t="s">
        <v>162</v>
      </c>
      <c r="C29" s="134" t="s">
        <v>172</v>
      </c>
      <c r="D29" s="134" t="s">
        <v>206</v>
      </c>
      <c r="E29" s="119"/>
      <c r="F29" s="123" t="s">
        <v>324</v>
      </c>
      <c r="G29" s="123" t="s">
        <v>334</v>
      </c>
      <c r="H29" s="120" t="s">
        <v>309</v>
      </c>
      <c r="I29" s="9"/>
      <c r="J29" s="16"/>
      <c r="K29" s="40"/>
      <c r="L29" s="40"/>
      <c r="M29" s="40"/>
      <c r="N29" s="40"/>
      <c r="O29" s="40"/>
      <c r="P29" s="40"/>
      <c r="Q29" s="40"/>
      <c r="R29" s="40"/>
    </row>
    <row r="30" spans="1:18" ht="12" customHeight="1">
      <c r="A30" s="11"/>
      <c r="B30" s="76" t="s">
        <v>156</v>
      </c>
      <c r="C30" s="134" t="s">
        <v>173</v>
      </c>
      <c r="D30" s="134" t="s">
        <v>207</v>
      </c>
      <c r="E30" s="119"/>
      <c r="F30" s="123" t="s">
        <v>325</v>
      </c>
      <c r="G30" s="123" t="s">
        <v>336</v>
      </c>
      <c r="H30" s="120" t="s">
        <v>294</v>
      </c>
      <c r="I30" s="8"/>
      <c r="J30" s="71"/>
      <c r="K30" s="71"/>
      <c r="L30" s="40"/>
      <c r="M30" s="40"/>
      <c r="N30" s="40"/>
      <c r="O30" s="40"/>
      <c r="P30" s="40"/>
      <c r="Q30" s="40"/>
      <c r="R30" s="40"/>
    </row>
    <row r="31" spans="1:18" ht="12" customHeight="1">
      <c r="A31" s="11"/>
      <c r="B31" s="76" t="s">
        <v>156</v>
      </c>
      <c r="C31" s="134" t="s">
        <v>175</v>
      </c>
      <c r="D31" s="134" t="s">
        <v>208</v>
      </c>
      <c r="E31" s="119"/>
      <c r="F31" s="123" t="s">
        <v>344</v>
      </c>
      <c r="G31" s="123" t="s">
        <v>321</v>
      </c>
      <c r="H31" s="120" t="s">
        <v>311</v>
      </c>
      <c r="I31" s="11"/>
      <c r="J31" s="11"/>
      <c r="K31" s="40"/>
      <c r="L31" s="40"/>
      <c r="M31" s="40"/>
      <c r="N31" s="40"/>
      <c r="O31" s="40"/>
      <c r="P31" s="40"/>
      <c r="Q31" s="40"/>
      <c r="R31" s="40"/>
    </row>
    <row r="32" spans="1:18" ht="12" customHeight="1">
      <c r="A32" s="11" t="s">
        <v>188</v>
      </c>
      <c r="B32" s="76" t="s">
        <v>193</v>
      </c>
      <c r="C32" s="134" t="s">
        <v>176</v>
      </c>
      <c r="D32" s="134" t="s">
        <v>209</v>
      </c>
      <c r="E32" s="119"/>
      <c r="F32" s="123" t="s">
        <v>326</v>
      </c>
      <c r="G32" s="123" t="s">
        <v>334</v>
      </c>
      <c r="H32" s="120" t="s">
        <v>312</v>
      </c>
      <c r="I32" s="11"/>
      <c r="J32" s="11"/>
      <c r="K32" s="40"/>
      <c r="L32" s="40"/>
      <c r="M32" s="40"/>
      <c r="N32" s="40"/>
      <c r="O32" s="40"/>
      <c r="P32" s="40"/>
      <c r="Q32" s="40"/>
      <c r="R32" s="40"/>
    </row>
    <row r="33" spans="1:18" ht="12" customHeight="1">
      <c r="A33" s="11"/>
      <c r="B33" s="76" t="s">
        <v>190</v>
      </c>
      <c r="C33" s="134" t="s">
        <v>177</v>
      </c>
      <c r="D33" s="136" t="s">
        <v>281</v>
      </c>
      <c r="E33" s="119"/>
      <c r="F33" s="120"/>
      <c r="G33" s="120" t="s">
        <v>341</v>
      </c>
      <c r="H33" s="120"/>
      <c r="I33" s="11"/>
      <c r="J33" s="11"/>
      <c r="K33" s="40"/>
      <c r="L33" s="40"/>
      <c r="M33" s="40"/>
      <c r="N33" s="40"/>
      <c r="O33" s="40"/>
      <c r="P33" s="40"/>
      <c r="Q33" s="40"/>
      <c r="R33" s="40"/>
    </row>
    <row r="34" spans="1:18" ht="12" customHeight="1">
      <c r="A34" s="11" t="s">
        <v>216</v>
      </c>
      <c r="B34" s="76" t="s">
        <v>190</v>
      </c>
      <c r="C34" s="134" t="s">
        <v>178</v>
      </c>
      <c r="D34" s="134" t="s">
        <v>530</v>
      </c>
      <c r="E34" s="119"/>
      <c r="F34" s="123" t="s">
        <v>327</v>
      </c>
      <c r="G34" s="123" t="s">
        <v>333</v>
      </c>
      <c r="H34" s="120" t="s">
        <v>303</v>
      </c>
      <c r="I34" s="11"/>
      <c r="J34" s="11"/>
      <c r="K34" s="40"/>
      <c r="L34" s="40"/>
      <c r="M34" s="40"/>
      <c r="N34" s="40"/>
      <c r="O34" s="40"/>
      <c r="P34" s="40"/>
      <c r="Q34" s="40"/>
      <c r="R34" s="40"/>
    </row>
    <row r="35" spans="1:18" ht="12" customHeight="1">
      <c r="A35" s="11"/>
      <c r="B35" s="76" t="s">
        <v>190</v>
      </c>
      <c r="C35" s="134" t="s">
        <v>179</v>
      </c>
      <c r="D35" s="134" t="s">
        <v>210</v>
      </c>
      <c r="E35" s="119"/>
      <c r="F35" s="123" t="s">
        <v>328</v>
      </c>
      <c r="G35" s="123" t="s">
        <v>340</v>
      </c>
      <c r="H35" s="120" t="s">
        <v>290</v>
      </c>
      <c r="I35" s="17"/>
      <c r="J35" s="55"/>
      <c r="K35" s="40"/>
      <c r="L35" s="40"/>
      <c r="M35" s="40"/>
      <c r="N35" s="40"/>
      <c r="O35" s="40"/>
      <c r="P35" s="40"/>
      <c r="Q35" s="40"/>
      <c r="R35" s="40"/>
    </row>
    <row r="36" spans="1:18" ht="12" customHeight="1">
      <c r="A36" s="11"/>
      <c r="B36" s="76" t="s">
        <v>190</v>
      </c>
      <c r="C36" s="134" t="s">
        <v>262</v>
      </c>
      <c r="D36" s="136" t="s">
        <v>282</v>
      </c>
      <c r="E36" s="119"/>
      <c r="F36" s="120"/>
      <c r="G36" s="120" t="s">
        <v>341</v>
      </c>
      <c r="H36" s="12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2" customHeight="1">
      <c r="A37" s="11"/>
      <c r="B37" s="76" t="s">
        <v>190</v>
      </c>
      <c r="C37" s="134" t="s">
        <v>180</v>
      </c>
      <c r="D37" s="134" t="s">
        <v>211</v>
      </c>
      <c r="E37" s="119"/>
      <c r="F37" s="123" t="s">
        <v>329</v>
      </c>
      <c r="G37" s="123" t="s">
        <v>332</v>
      </c>
      <c r="H37" s="120" t="s">
        <v>313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</row>
    <row r="38" spans="1:18" ht="12" customHeight="1">
      <c r="A38" s="11"/>
      <c r="B38" s="76" t="s">
        <v>190</v>
      </c>
      <c r="C38" s="134" t="s">
        <v>181</v>
      </c>
      <c r="D38" s="134" t="s">
        <v>212</v>
      </c>
      <c r="E38" s="119"/>
      <c r="F38" s="123" t="s">
        <v>343</v>
      </c>
      <c r="G38" s="123" t="s">
        <v>321</v>
      </c>
      <c r="H38" s="120" t="s">
        <v>314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ht="12" customHeight="1">
      <c r="A39" s="11"/>
      <c r="B39" s="76" t="s">
        <v>191</v>
      </c>
      <c r="C39" s="134" t="s">
        <v>182</v>
      </c>
      <c r="D39" s="135" t="s">
        <v>283</v>
      </c>
      <c r="E39" s="119"/>
      <c r="F39" s="123" t="s">
        <v>330</v>
      </c>
      <c r="G39" s="123" t="s">
        <v>340</v>
      </c>
      <c r="H39" s="120" t="s">
        <v>310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1:18" ht="12" customHeight="1">
      <c r="A40" s="11"/>
      <c r="B40" s="76" t="s">
        <v>192</v>
      </c>
      <c r="C40" s="134" t="s">
        <v>183</v>
      </c>
      <c r="D40" s="136" t="s">
        <v>284</v>
      </c>
      <c r="E40" s="119"/>
      <c r="F40" s="123" t="s">
        <v>331</v>
      </c>
      <c r="G40" s="123" t="s">
        <v>339</v>
      </c>
      <c r="H40" s="120" t="s">
        <v>302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</row>
    <row r="41" spans="1:18" ht="12" customHeight="1">
      <c r="A41" s="11"/>
      <c r="B41" s="76" t="s">
        <v>162</v>
      </c>
      <c r="C41" s="134" t="s">
        <v>184</v>
      </c>
      <c r="D41" s="136" t="s">
        <v>285</v>
      </c>
      <c r="E41" s="119"/>
      <c r="F41" s="123" t="s">
        <v>315</v>
      </c>
      <c r="G41" s="123" t="s">
        <v>334</v>
      </c>
      <c r="H41" s="120" t="s">
        <v>294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 ht="12" customHeight="1">
      <c r="A42" s="11"/>
      <c r="B42" s="76" t="s">
        <v>156</v>
      </c>
      <c r="C42" s="134" t="s">
        <v>185</v>
      </c>
      <c r="D42" s="134" t="s">
        <v>213</v>
      </c>
      <c r="E42" s="119"/>
      <c r="F42" s="120"/>
      <c r="G42" s="120" t="s">
        <v>341</v>
      </c>
      <c r="H42" s="120"/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18" ht="12" customHeight="1">
      <c r="A43" s="11"/>
      <c r="B43" s="76" t="s">
        <v>156</v>
      </c>
      <c r="C43" s="137" t="s">
        <v>287</v>
      </c>
      <c r="D43" s="138" t="s">
        <v>286</v>
      </c>
      <c r="E43" s="119" t="s">
        <v>295</v>
      </c>
      <c r="F43" s="123" t="s">
        <v>332</v>
      </c>
      <c r="G43" s="123" t="s">
        <v>321</v>
      </c>
      <c r="H43" s="120" t="s">
        <v>313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11" ht="12" customHeight="1">
      <c r="A44" s="38" t="s">
        <v>189</v>
      </c>
      <c r="B44" s="76" t="s">
        <v>360</v>
      </c>
      <c r="C44" s="134" t="s">
        <v>186</v>
      </c>
      <c r="D44" s="134" t="s">
        <v>214</v>
      </c>
      <c r="E44" s="119"/>
      <c r="F44" s="123" t="s">
        <v>334</v>
      </c>
      <c r="G44" s="123" t="s">
        <v>333</v>
      </c>
      <c r="H44" s="120" t="s">
        <v>304</v>
      </c>
      <c r="I44" s="40"/>
      <c r="J44" s="40"/>
      <c r="K44" s="40"/>
    </row>
    <row r="45" spans="1:11" ht="12" customHeight="1">
      <c r="A45" s="247"/>
      <c r="B45" s="76" t="s">
        <v>156</v>
      </c>
      <c r="C45" s="134" t="s">
        <v>187</v>
      </c>
      <c r="D45" s="134" t="s">
        <v>215</v>
      </c>
      <c r="E45" s="119"/>
      <c r="F45" s="123" t="s">
        <v>335</v>
      </c>
      <c r="G45" s="123" t="s">
        <v>339</v>
      </c>
      <c r="H45" s="120" t="s">
        <v>303</v>
      </c>
      <c r="I45" s="40"/>
      <c r="J45" s="40"/>
      <c r="K45" s="40"/>
    </row>
    <row r="46" spans="1:11" ht="12" customHeight="1">
      <c r="A46" s="297"/>
      <c r="B46" s="77" t="s">
        <v>156</v>
      </c>
      <c r="C46" s="139" t="s">
        <v>463</v>
      </c>
      <c r="D46" s="139" t="s">
        <v>464</v>
      </c>
      <c r="E46" s="121"/>
      <c r="F46" s="298" t="s">
        <v>465</v>
      </c>
      <c r="G46" s="299" t="s">
        <v>466</v>
      </c>
      <c r="H46" s="121" t="s">
        <v>467</v>
      </c>
      <c r="I46" s="40"/>
      <c r="J46" s="40"/>
      <c r="K46" s="40"/>
    </row>
    <row r="47" spans="1:11" ht="11.25" customHeight="1">
      <c r="A47" s="248" t="s">
        <v>263</v>
      </c>
      <c r="B47" s="74"/>
      <c r="C47" s="73"/>
      <c r="D47" s="73"/>
      <c r="E47" s="73"/>
      <c r="F47" s="73"/>
      <c r="G47" s="73"/>
      <c r="H47" s="73"/>
      <c r="I47" s="40"/>
      <c r="J47" s="40"/>
      <c r="K47" s="40"/>
    </row>
  </sheetData>
  <mergeCells count="2">
    <mergeCell ref="A1:H1"/>
    <mergeCell ref="E3:H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9">
      <selection activeCell="G36" sqref="G36"/>
    </sheetView>
  </sheetViews>
  <sheetFormatPr defaultColWidth="9.140625" defaultRowHeight="12"/>
  <cols>
    <col min="1" max="1" width="18.28125" style="0" customWidth="1"/>
    <col min="2" max="7" width="12.7109375" style="0" customWidth="1"/>
    <col min="8" max="15" width="11.7109375" style="0" customWidth="1"/>
    <col min="16" max="17" width="10.7109375" style="0" customWidth="1"/>
  </cols>
  <sheetData>
    <row r="1" spans="1:13" s="12" customFormat="1" ht="18" customHeight="1">
      <c r="A1" s="341" t="s">
        <v>383</v>
      </c>
      <c r="B1" s="341"/>
      <c r="C1" s="341"/>
      <c r="D1" s="341"/>
      <c r="E1" s="341"/>
      <c r="F1" s="341"/>
      <c r="G1" s="341"/>
      <c r="H1" s="4" t="s">
        <v>234</v>
      </c>
      <c r="I1" s="81"/>
      <c r="J1" s="81"/>
      <c r="K1" s="4"/>
      <c r="L1" s="81"/>
      <c r="M1" s="81"/>
    </row>
    <row r="2" spans="1:13" ht="18" customHeight="1">
      <c r="A2" s="342" t="s">
        <v>233</v>
      </c>
      <c r="B2" s="342"/>
      <c r="C2" s="342"/>
      <c r="D2" s="342"/>
      <c r="E2" s="342"/>
      <c r="F2" s="342"/>
      <c r="G2" s="342"/>
      <c r="H2" s="85" t="s">
        <v>235</v>
      </c>
      <c r="I2" s="80"/>
      <c r="J2" s="80"/>
      <c r="K2" s="80"/>
      <c r="L2" s="80"/>
      <c r="M2" s="80"/>
    </row>
    <row r="3" spans="1:15" ht="13.5" customHeight="1" thickBot="1">
      <c r="A3" s="69" t="s">
        <v>224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O3" s="182" t="s">
        <v>444</v>
      </c>
    </row>
    <row r="4" spans="1:15" ht="30" customHeight="1" thickTop="1">
      <c r="A4" s="70" t="s">
        <v>218</v>
      </c>
      <c r="B4" s="70" t="s">
        <v>120</v>
      </c>
      <c r="C4" s="79" t="s">
        <v>219</v>
      </c>
      <c r="D4" s="79" t="s">
        <v>220</v>
      </c>
      <c r="E4" s="79" t="s">
        <v>221</v>
      </c>
      <c r="F4" s="79" t="s">
        <v>222</v>
      </c>
      <c r="G4" s="220" t="s">
        <v>223</v>
      </c>
      <c r="H4" s="220" t="s">
        <v>236</v>
      </c>
      <c r="I4" s="79" t="s">
        <v>237</v>
      </c>
      <c r="J4" s="79" t="s">
        <v>238</v>
      </c>
      <c r="K4" s="79" t="s">
        <v>239</v>
      </c>
      <c r="L4" s="79" t="s">
        <v>240</v>
      </c>
      <c r="M4" s="64" t="s">
        <v>241</v>
      </c>
      <c r="N4" s="79" t="s">
        <v>242</v>
      </c>
      <c r="O4" s="64" t="s">
        <v>243</v>
      </c>
    </row>
    <row r="5" spans="1:13" ht="21.75" customHeight="1">
      <c r="A5" s="172"/>
      <c r="B5" s="344" t="s">
        <v>55</v>
      </c>
      <c r="C5" s="344"/>
      <c r="D5" s="344"/>
      <c r="E5" s="344"/>
      <c r="F5" s="344"/>
      <c r="G5" s="344"/>
      <c r="H5" s="339" t="s">
        <v>56</v>
      </c>
      <c r="I5" s="339"/>
      <c r="J5" s="339"/>
      <c r="K5" s="339"/>
      <c r="L5" s="339"/>
      <c r="M5" s="339"/>
    </row>
    <row r="6" spans="1:15" ht="18" customHeight="1" hidden="1">
      <c r="A6" s="107" t="s">
        <v>345</v>
      </c>
      <c r="B6" s="151">
        <v>539714</v>
      </c>
      <c r="C6" s="151">
        <v>34489</v>
      </c>
      <c r="D6" s="151">
        <v>19433</v>
      </c>
      <c r="E6" s="151">
        <v>48386</v>
      </c>
      <c r="F6" s="151">
        <v>116871</v>
      </c>
      <c r="G6" s="151">
        <v>37376</v>
      </c>
      <c r="H6" s="151">
        <v>30340</v>
      </c>
      <c r="I6" s="151">
        <v>27861</v>
      </c>
      <c r="J6" s="151">
        <v>41328</v>
      </c>
      <c r="K6" s="151">
        <v>9682</v>
      </c>
      <c r="L6" s="151">
        <v>173948</v>
      </c>
      <c r="M6" s="151">
        <v>0</v>
      </c>
      <c r="N6" s="176">
        <v>48254</v>
      </c>
      <c r="O6" s="151">
        <v>0</v>
      </c>
    </row>
    <row r="7" spans="1:15" ht="18.75" customHeight="1" hidden="1">
      <c r="A7" s="84" t="s">
        <v>447</v>
      </c>
      <c r="B7" s="151">
        <v>568926</v>
      </c>
      <c r="C7" s="151">
        <v>36886</v>
      </c>
      <c r="D7" s="151">
        <v>20373</v>
      </c>
      <c r="E7" s="151">
        <v>51202</v>
      </c>
      <c r="F7" s="151">
        <v>123162</v>
      </c>
      <c r="G7" s="151">
        <v>39078</v>
      </c>
      <c r="H7" s="151">
        <v>32577</v>
      </c>
      <c r="I7" s="151">
        <v>29540</v>
      </c>
      <c r="J7" s="151">
        <v>44545</v>
      </c>
      <c r="K7" s="151">
        <v>10081</v>
      </c>
      <c r="L7" s="151">
        <v>181482</v>
      </c>
      <c r="M7" s="151">
        <v>0</v>
      </c>
      <c r="N7" s="176">
        <v>50715</v>
      </c>
      <c r="O7" s="151">
        <v>0</v>
      </c>
    </row>
    <row r="8" spans="1:15" ht="18" customHeight="1">
      <c r="A8" s="249" t="s">
        <v>480</v>
      </c>
      <c r="B8" s="152">
        <v>593748</v>
      </c>
      <c r="C8" s="152">
        <v>39030</v>
      </c>
      <c r="D8" s="152">
        <v>21637</v>
      </c>
      <c r="E8" s="152">
        <v>55812</v>
      </c>
      <c r="F8" s="152">
        <v>119988</v>
      </c>
      <c r="G8" s="152">
        <v>41689</v>
      </c>
      <c r="H8" s="152">
        <v>35657</v>
      </c>
      <c r="I8" s="152">
        <v>31409</v>
      </c>
      <c r="J8" s="152">
        <v>48015</v>
      </c>
      <c r="K8" s="152">
        <v>10807</v>
      </c>
      <c r="L8" s="152">
        <v>189704</v>
      </c>
      <c r="M8" s="152">
        <v>0</v>
      </c>
      <c r="N8" s="152">
        <v>43895</v>
      </c>
      <c r="O8" s="154">
        <v>0</v>
      </c>
    </row>
    <row r="9" spans="1:15" ht="18" customHeight="1">
      <c r="A9" s="249">
        <v>12</v>
      </c>
      <c r="B9" s="152">
        <v>611543</v>
      </c>
      <c r="C9" s="152">
        <v>40554</v>
      </c>
      <c r="D9" s="152">
        <v>22222</v>
      </c>
      <c r="E9" s="152">
        <v>58093</v>
      </c>
      <c r="F9" s="152">
        <v>125304</v>
      </c>
      <c r="G9" s="152">
        <v>42862</v>
      </c>
      <c r="H9" s="152">
        <v>37622</v>
      </c>
      <c r="I9" s="152">
        <v>32824</v>
      </c>
      <c r="J9" s="152">
        <v>49862</v>
      </c>
      <c r="K9" s="152">
        <v>11173</v>
      </c>
      <c r="L9" s="152">
        <v>191027</v>
      </c>
      <c r="M9" s="152">
        <v>0</v>
      </c>
      <c r="N9" s="152">
        <v>45898</v>
      </c>
      <c r="O9" s="154">
        <v>0</v>
      </c>
    </row>
    <row r="10" spans="1:15" s="240" customFormat="1" ht="18" customHeight="1">
      <c r="A10" s="249">
        <v>13</v>
      </c>
      <c r="B10" s="154">
        <f>SUM(C10:L10)</f>
        <v>632898</v>
      </c>
      <c r="C10" s="154">
        <v>41928</v>
      </c>
      <c r="D10" s="154">
        <v>22098</v>
      </c>
      <c r="E10" s="154">
        <v>60398</v>
      </c>
      <c r="F10" s="154">
        <v>130999</v>
      </c>
      <c r="G10" s="154">
        <v>45350</v>
      </c>
      <c r="H10" s="154">
        <v>41081</v>
      </c>
      <c r="I10" s="154">
        <v>35407</v>
      </c>
      <c r="J10" s="154">
        <v>52498</v>
      </c>
      <c r="K10" s="154">
        <v>11651</v>
      </c>
      <c r="L10" s="154">
        <v>191488</v>
      </c>
      <c r="M10" s="152">
        <v>0</v>
      </c>
      <c r="N10" s="154">
        <v>46594</v>
      </c>
      <c r="O10" s="154">
        <v>0</v>
      </c>
    </row>
    <row r="11" spans="1:15" s="1" customFormat="1" ht="18" customHeight="1">
      <c r="A11" s="249">
        <v>14</v>
      </c>
      <c r="B11" s="154">
        <v>609447</v>
      </c>
      <c r="C11" s="154">
        <v>42729</v>
      </c>
      <c r="D11" s="154">
        <v>22394</v>
      </c>
      <c r="E11" s="154">
        <v>61422</v>
      </c>
      <c r="F11" s="154">
        <v>128114</v>
      </c>
      <c r="G11" s="154">
        <v>45021</v>
      </c>
      <c r="H11" s="154">
        <v>42782</v>
      </c>
      <c r="I11" s="154">
        <v>36545</v>
      </c>
      <c r="J11" s="154">
        <v>53749</v>
      </c>
      <c r="K11" s="154">
        <v>11436</v>
      </c>
      <c r="L11" s="154">
        <v>165255</v>
      </c>
      <c r="M11" s="152">
        <v>0</v>
      </c>
      <c r="N11" s="154">
        <v>45876</v>
      </c>
      <c r="O11" s="154">
        <v>0</v>
      </c>
    </row>
    <row r="12" spans="1:15" s="1" customFormat="1" ht="18" customHeight="1">
      <c r="A12" s="140">
        <v>15</v>
      </c>
      <c r="B12" s="250">
        <v>608697</v>
      </c>
      <c r="C12" s="250">
        <v>41271</v>
      </c>
      <c r="D12" s="250">
        <v>22767</v>
      </c>
      <c r="E12" s="250">
        <v>59279</v>
      </c>
      <c r="F12" s="250">
        <v>130669</v>
      </c>
      <c r="G12" s="250">
        <v>46216</v>
      </c>
      <c r="H12" s="250">
        <v>43620</v>
      </c>
      <c r="I12" s="250">
        <v>36244</v>
      </c>
      <c r="J12" s="250">
        <v>52485</v>
      </c>
      <c r="K12" s="250">
        <v>11784</v>
      </c>
      <c r="L12" s="250">
        <v>164362</v>
      </c>
      <c r="M12" s="155">
        <v>0</v>
      </c>
      <c r="N12" s="250">
        <v>44732</v>
      </c>
      <c r="O12" s="250">
        <v>0</v>
      </c>
    </row>
    <row r="13" spans="1:13" ht="21.75" customHeight="1">
      <c r="A13" s="172"/>
      <c r="B13" s="345" t="s">
        <v>54</v>
      </c>
      <c r="C13" s="345"/>
      <c r="D13" s="345"/>
      <c r="E13" s="345"/>
      <c r="F13" s="345"/>
      <c r="G13" s="345"/>
      <c r="H13" s="340" t="s">
        <v>56</v>
      </c>
      <c r="I13" s="340"/>
      <c r="J13" s="340"/>
      <c r="K13" s="340"/>
      <c r="L13" s="340"/>
      <c r="M13" s="340"/>
    </row>
    <row r="14" spans="1:15" ht="18" customHeight="1" hidden="1">
      <c r="A14" s="107" t="s">
        <v>345</v>
      </c>
      <c r="B14" s="151">
        <v>346436</v>
      </c>
      <c r="C14" s="151">
        <v>11028</v>
      </c>
      <c r="D14" s="151">
        <v>9761</v>
      </c>
      <c r="E14" s="151">
        <v>23323</v>
      </c>
      <c r="F14" s="151">
        <v>40129</v>
      </c>
      <c r="G14" s="151">
        <v>24218</v>
      </c>
      <c r="H14" s="151">
        <v>29881</v>
      </c>
      <c r="I14" s="151">
        <v>12064</v>
      </c>
      <c r="J14" s="151">
        <v>29899</v>
      </c>
      <c r="K14" s="151">
        <v>5621</v>
      </c>
      <c r="L14" s="151">
        <v>160512</v>
      </c>
      <c r="M14" s="151">
        <v>0</v>
      </c>
      <c r="N14" s="151">
        <v>0</v>
      </c>
      <c r="O14" s="151">
        <v>0</v>
      </c>
    </row>
    <row r="15" spans="1:15" ht="15" customHeight="1" hidden="1">
      <c r="A15" s="84" t="s">
        <v>447</v>
      </c>
      <c r="B15" s="151">
        <v>429493</v>
      </c>
      <c r="C15" s="151">
        <v>12840</v>
      </c>
      <c r="D15" s="151">
        <v>12014</v>
      </c>
      <c r="E15" s="151">
        <v>28165</v>
      </c>
      <c r="F15" s="151">
        <v>47362</v>
      </c>
      <c r="G15" s="151">
        <v>30221</v>
      </c>
      <c r="H15" s="151">
        <v>37967</v>
      </c>
      <c r="I15" s="151">
        <v>15509</v>
      </c>
      <c r="J15" s="151">
        <v>38159</v>
      </c>
      <c r="K15" s="151">
        <v>6764</v>
      </c>
      <c r="L15" s="151">
        <v>200492</v>
      </c>
      <c r="M15" s="151">
        <v>0</v>
      </c>
      <c r="N15" s="151">
        <v>0</v>
      </c>
      <c r="O15" s="151">
        <v>0</v>
      </c>
    </row>
    <row r="16" spans="1:15" ht="18" customHeight="1">
      <c r="A16" s="249" t="s">
        <v>480</v>
      </c>
      <c r="B16" s="152">
        <v>491170</v>
      </c>
      <c r="C16" s="152">
        <v>15545</v>
      </c>
      <c r="D16" s="152">
        <v>13639</v>
      </c>
      <c r="E16" s="152">
        <v>31760</v>
      </c>
      <c r="F16" s="152">
        <v>55963</v>
      </c>
      <c r="G16" s="152">
        <v>34464</v>
      </c>
      <c r="H16" s="152">
        <v>45131</v>
      </c>
      <c r="I16" s="152">
        <v>19395</v>
      </c>
      <c r="J16" s="152">
        <v>44747</v>
      </c>
      <c r="K16" s="152">
        <v>8721</v>
      </c>
      <c r="L16" s="152">
        <v>221805</v>
      </c>
      <c r="M16" s="152">
        <v>0</v>
      </c>
      <c r="N16" s="154">
        <v>0</v>
      </c>
      <c r="O16" s="154">
        <v>0</v>
      </c>
    </row>
    <row r="17" spans="1:15" ht="18" customHeight="1">
      <c r="A17" s="249">
        <v>12</v>
      </c>
      <c r="B17" s="152">
        <v>481011</v>
      </c>
      <c r="C17" s="152">
        <v>15416</v>
      </c>
      <c r="D17" s="152">
        <v>13698</v>
      </c>
      <c r="E17" s="152">
        <v>32014</v>
      </c>
      <c r="F17" s="152">
        <v>55279</v>
      </c>
      <c r="G17" s="152">
        <v>34571</v>
      </c>
      <c r="H17" s="152">
        <v>45396</v>
      </c>
      <c r="I17" s="152">
        <v>19278</v>
      </c>
      <c r="J17" s="152">
        <v>42589</v>
      </c>
      <c r="K17" s="152">
        <v>8353</v>
      </c>
      <c r="L17" s="152">
        <v>214417</v>
      </c>
      <c r="M17" s="152">
        <v>0</v>
      </c>
      <c r="N17" s="154">
        <v>0</v>
      </c>
      <c r="O17" s="154">
        <v>0</v>
      </c>
    </row>
    <row r="18" spans="1:15" s="240" customFormat="1" ht="18" customHeight="1">
      <c r="A18" s="249">
        <v>13</v>
      </c>
      <c r="B18" s="154">
        <f>SUM(C18:O18)</f>
        <v>478874</v>
      </c>
      <c r="C18" s="152">
        <v>13202</v>
      </c>
      <c r="D18" s="152">
        <v>13471</v>
      </c>
      <c r="E18" s="152">
        <v>28893</v>
      </c>
      <c r="F18" s="152">
        <v>52938</v>
      </c>
      <c r="G18" s="152">
        <v>35436</v>
      </c>
      <c r="H18" s="154">
        <v>48174</v>
      </c>
      <c r="I18" s="154">
        <v>21139</v>
      </c>
      <c r="J18" s="154">
        <v>43788</v>
      </c>
      <c r="K18" s="154">
        <v>8930</v>
      </c>
      <c r="L18" s="154">
        <v>212903</v>
      </c>
      <c r="M18" s="152">
        <v>0</v>
      </c>
      <c r="N18" s="154">
        <v>0</v>
      </c>
      <c r="O18" s="154">
        <v>0</v>
      </c>
    </row>
    <row r="19" spans="1:15" s="1" customFormat="1" ht="18" customHeight="1">
      <c r="A19" s="249">
        <v>14</v>
      </c>
      <c r="B19" s="154">
        <v>491334</v>
      </c>
      <c r="C19" s="152">
        <v>13285</v>
      </c>
      <c r="D19" s="152">
        <v>13482</v>
      </c>
      <c r="E19" s="152">
        <v>28566</v>
      </c>
      <c r="F19" s="152">
        <v>56423</v>
      </c>
      <c r="G19" s="152">
        <v>36452</v>
      </c>
      <c r="H19" s="154">
        <v>48045</v>
      </c>
      <c r="I19" s="154">
        <v>23044</v>
      </c>
      <c r="J19" s="154">
        <v>45547</v>
      </c>
      <c r="K19" s="154">
        <v>9438</v>
      </c>
      <c r="L19" s="154">
        <v>217052</v>
      </c>
      <c r="M19" s="152">
        <v>0</v>
      </c>
      <c r="N19" s="154">
        <v>0</v>
      </c>
      <c r="O19" s="154">
        <v>0</v>
      </c>
    </row>
    <row r="20" spans="1:15" s="1" customFormat="1" ht="18" customHeight="1">
      <c r="A20" s="140">
        <v>15</v>
      </c>
      <c r="B20" s="250">
        <v>481559</v>
      </c>
      <c r="C20" s="155">
        <v>13455</v>
      </c>
      <c r="D20" s="155">
        <v>13645</v>
      </c>
      <c r="E20" s="155">
        <v>26673</v>
      </c>
      <c r="F20" s="155">
        <v>55361</v>
      </c>
      <c r="G20" s="155">
        <v>38095</v>
      </c>
      <c r="H20" s="250">
        <v>47278</v>
      </c>
      <c r="I20" s="250">
        <v>24649</v>
      </c>
      <c r="J20" s="250">
        <v>43676</v>
      </c>
      <c r="K20" s="250">
        <v>9035</v>
      </c>
      <c r="L20" s="250">
        <v>209692</v>
      </c>
      <c r="M20" s="155">
        <v>0</v>
      </c>
      <c r="N20" s="250">
        <v>0</v>
      </c>
      <c r="O20" s="250">
        <v>0</v>
      </c>
    </row>
    <row r="21" spans="1:13" ht="21.75" customHeight="1">
      <c r="A21" s="174"/>
      <c r="B21" s="345" t="s">
        <v>55</v>
      </c>
      <c r="C21" s="345"/>
      <c r="D21" s="345"/>
      <c r="E21" s="345"/>
      <c r="F21" s="345"/>
      <c r="G21" s="345"/>
      <c r="H21" s="340" t="s">
        <v>57</v>
      </c>
      <c r="I21" s="340"/>
      <c r="J21" s="340"/>
      <c r="K21" s="340"/>
      <c r="L21" s="340"/>
      <c r="M21" s="340"/>
    </row>
    <row r="22" spans="1:15" ht="18" customHeight="1" hidden="1">
      <c r="A22" s="107" t="s">
        <v>345</v>
      </c>
      <c r="B22" s="151">
        <v>194183</v>
      </c>
      <c r="C22" s="151">
        <v>5369</v>
      </c>
      <c r="D22" s="151">
        <v>7168</v>
      </c>
      <c r="E22" s="151">
        <v>14311</v>
      </c>
      <c r="F22" s="151">
        <v>25155</v>
      </c>
      <c r="G22" s="151">
        <v>12719</v>
      </c>
      <c r="H22" s="151">
        <v>10064</v>
      </c>
      <c r="I22" s="151">
        <v>5544</v>
      </c>
      <c r="J22" s="151">
        <v>15538</v>
      </c>
      <c r="K22" s="151">
        <v>3957</v>
      </c>
      <c r="L22" s="151">
        <v>49782</v>
      </c>
      <c r="M22" s="151">
        <v>44576</v>
      </c>
      <c r="N22" s="151">
        <v>0</v>
      </c>
      <c r="O22" s="151">
        <v>0</v>
      </c>
    </row>
    <row r="23" spans="1:15" ht="18" customHeight="1" hidden="1">
      <c r="A23" s="84" t="s">
        <v>447</v>
      </c>
      <c r="B23" s="151">
        <v>221878</v>
      </c>
      <c r="C23" s="151">
        <v>4650</v>
      </c>
      <c r="D23" s="151">
        <v>7879</v>
      </c>
      <c r="E23" s="151">
        <v>17320</v>
      </c>
      <c r="F23" s="151">
        <v>28413</v>
      </c>
      <c r="G23" s="151">
        <v>14161</v>
      </c>
      <c r="H23" s="151">
        <v>11699</v>
      </c>
      <c r="I23" s="151">
        <v>6254</v>
      </c>
      <c r="J23" s="151">
        <v>17021</v>
      </c>
      <c r="K23" s="151">
        <v>4280</v>
      </c>
      <c r="L23" s="151">
        <v>55515</v>
      </c>
      <c r="M23" s="151">
        <v>23189</v>
      </c>
      <c r="N23" s="151" t="s">
        <v>469</v>
      </c>
      <c r="O23" s="151">
        <v>31497</v>
      </c>
    </row>
    <row r="24" spans="1:15" ht="18" customHeight="1">
      <c r="A24" s="249" t="s">
        <v>480</v>
      </c>
      <c r="B24" s="152">
        <v>276804</v>
      </c>
      <c r="C24" s="152">
        <v>6900</v>
      </c>
      <c r="D24" s="152">
        <v>9194</v>
      </c>
      <c r="E24" s="152">
        <v>21735</v>
      </c>
      <c r="F24" s="152">
        <v>34855</v>
      </c>
      <c r="G24" s="152">
        <v>16927</v>
      </c>
      <c r="H24" s="152">
        <v>14059</v>
      </c>
      <c r="I24" s="152">
        <v>7398</v>
      </c>
      <c r="J24" s="152">
        <v>21123</v>
      </c>
      <c r="K24" s="152">
        <v>4808</v>
      </c>
      <c r="L24" s="152">
        <v>64441</v>
      </c>
      <c r="M24" s="152">
        <v>26647</v>
      </c>
      <c r="N24" s="152" t="s">
        <v>481</v>
      </c>
      <c r="O24" s="154">
        <v>48717</v>
      </c>
    </row>
    <row r="25" spans="1:15" ht="18" customHeight="1">
      <c r="A25" s="249">
        <v>12</v>
      </c>
      <c r="B25" s="152">
        <v>297719</v>
      </c>
      <c r="C25" s="152">
        <v>8069</v>
      </c>
      <c r="D25" s="152">
        <v>9909</v>
      </c>
      <c r="E25" s="152">
        <v>24022</v>
      </c>
      <c r="F25" s="152">
        <v>38195</v>
      </c>
      <c r="G25" s="152">
        <v>18357</v>
      </c>
      <c r="H25" s="152">
        <v>15282</v>
      </c>
      <c r="I25" s="152">
        <v>7989</v>
      </c>
      <c r="J25" s="152">
        <v>23248</v>
      </c>
      <c r="K25" s="152">
        <v>5081</v>
      </c>
      <c r="L25" s="152">
        <v>69076</v>
      </c>
      <c r="M25" s="152">
        <v>28205</v>
      </c>
      <c r="N25" s="154">
        <v>2163</v>
      </c>
      <c r="O25" s="154">
        <v>50285</v>
      </c>
    </row>
    <row r="26" spans="1:15" s="240" customFormat="1" ht="18" customHeight="1">
      <c r="A26" s="249">
        <v>13</v>
      </c>
      <c r="B26" s="154">
        <f>SUM(C26:O26)</f>
        <v>323161</v>
      </c>
      <c r="C26" s="154">
        <v>9277</v>
      </c>
      <c r="D26" s="154">
        <v>11092</v>
      </c>
      <c r="E26" s="154">
        <v>25647</v>
      </c>
      <c r="F26" s="154">
        <v>41591</v>
      </c>
      <c r="G26" s="154">
        <v>19961</v>
      </c>
      <c r="H26" s="154">
        <v>16803</v>
      </c>
      <c r="I26" s="154">
        <v>9009</v>
      </c>
      <c r="J26" s="154">
        <v>24506</v>
      </c>
      <c r="K26" s="154">
        <v>5864</v>
      </c>
      <c r="L26" s="154">
        <v>74147</v>
      </c>
      <c r="M26" s="154">
        <v>29874</v>
      </c>
      <c r="N26" s="154">
        <v>2541</v>
      </c>
      <c r="O26" s="154">
        <v>52849</v>
      </c>
    </row>
    <row r="27" spans="1:15" s="1" customFormat="1" ht="18" customHeight="1">
      <c r="A27" s="249">
        <v>14</v>
      </c>
      <c r="B27" s="154">
        <v>342991</v>
      </c>
      <c r="C27" s="154">
        <v>9944</v>
      </c>
      <c r="D27" s="154">
        <v>12238</v>
      </c>
      <c r="E27" s="154">
        <v>27580</v>
      </c>
      <c r="F27" s="154">
        <v>45679</v>
      </c>
      <c r="G27" s="154">
        <v>22032</v>
      </c>
      <c r="H27" s="154">
        <v>18800</v>
      </c>
      <c r="I27" s="154">
        <v>10015</v>
      </c>
      <c r="J27" s="154">
        <v>26402</v>
      </c>
      <c r="K27" s="154">
        <v>6433</v>
      </c>
      <c r="L27" s="154">
        <v>78831</v>
      </c>
      <c r="M27" s="154">
        <v>30351</v>
      </c>
      <c r="N27" s="154">
        <v>3052</v>
      </c>
      <c r="O27" s="154">
        <v>54686</v>
      </c>
    </row>
    <row r="28" spans="1:15" s="1" customFormat="1" ht="18" customHeight="1">
      <c r="A28" s="140">
        <v>15</v>
      </c>
      <c r="B28" s="300">
        <v>363381</v>
      </c>
      <c r="C28" s="155">
        <v>10055</v>
      </c>
      <c r="D28" s="155">
        <v>12835</v>
      </c>
      <c r="E28" s="155">
        <v>28350</v>
      </c>
      <c r="F28" s="155">
        <v>48664</v>
      </c>
      <c r="G28" s="155">
        <v>23273</v>
      </c>
      <c r="H28" s="250">
        <v>20807</v>
      </c>
      <c r="I28" s="250">
        <v>10868</v>
      </c>
      <c r="J28" s="250">
        <v>27028</v>
      </c>
      <c r="K28" s="250">
        <v>6936</v>
      </c>
      <c r="L28" s="250">
        <v>80809</v>
      </c>
      <c r="M28" s="250">
        <v>34122</v>
      </c>
      <c r="N28" s="250">
        <v>3362</v>
      </c>
      <c r="O28" s="250">
        <v>56272</v>
      </c>
    </row>
    <row r="29" spans="1:13" ht="21.75" customHeight="1">
      <c r="A29" s="174"/>
      <c r="B29" s="345" t="s">
        <v>54</v>
      </c>
      <c r="C29" s="345"/>
      <c r="D29" s="345"/>
      <c r="E29" s="345"/>
      <c r="F29" s="345"/>
      <c r="G29" s="345"/>
      <c r="H29" s="340" t="s">
        <v>57</v>
      </c>
      <c r="I29" s="340"/>
      <c r="J29" s="340"/>
      <c r="K29" s="340"/>
      <c r="L29" s="340"/>
      <c r="M29" s="340"/>
    </row>
    <row r="30" spans="1:15" ht="18" customHeight="1" hidden="1">
      <c r="A30" s="107" t="s">
        <v>345</v>
      </c>
      <c r="B30" s="151">
        <v>459765</v>
      </c>
      <c r="C30" s="151">
        <v>4698</v>
      </c>
      <c r="D30" s="151">
        <v>11072</v>
      </c>
      <c r="E30" s="151">
        <v>18136</v>
      </c>
      <c r="F30" s="151">
        <v>26517</v>
      </c>
      <c r="G30" s="151">
        <v>14245</v>
      </c>
      <c r="H30" s="151">
        <v>21523</v>
      </c>
      <c r="I30" s="151">
        <v>10186</v>
      </c>
      <c r="J30" s="151">
        <v>27380</v>
      </c>
      <c r="K30" s="151">
        <v>4173</v>
      </c>
      <c r="L30" s="151">
        <v>138546</v>
      </c>
      <c r="M30" s="151">
        <v>183289</v>
      </c>
      <c r="N30" s="151">
        <v>0</v>
      </c>
      <c r="O30" s="151">
        <v>0</v>
      </c>
    </row>
    <row r="31" spans="1:15" ht="18" customHeight="1" hidden="1">
      <c r="A31" s="84" t="s">
        <v>447</v>
      </c>
      <c r="B31" s="151">
        <v>479756</v>
      </c>
      <c r="C31" s="151">
        <v>5211</v>
      </c>
      <c r="D31" s="151">
        <v>11945</v>
      </c>
      <c r="E31" s="151">
        <v>19858</v>
      </c>
      <c r="F31" s="151">
        <v>30613</v>
      </c>
      <c r="G31" s="151">
        <v>16039</v>
      </c>
      <c r="H31" s="151">
        <v>24410</v>
      </c>
      <c r="I31" s="151">
        <v>11844</v>
      </c>
      <c r="J31" s="151">
        <v>31798</v>
      </c>
      <c r="K31" s="151">
        <v>4393</v>
      </c>
      <c r="L31" s="151">
        <v>150350</v>
      </c>
      <c r="M31" s="151">
        <v>173295</v>
      </c>
      <c r="N31" s="151">
        <v>0</v>
      </c>
      <c r="O31" s="151">
        <v>0</v>
      </c>
    </row>
    <row r="32" spans="1:15" ht="18" customHeight="1">
      <c r="A32" s="249" t="s">
        <v>480</v>
      </c>
      <c r="B32" s="152">
        <v>525643</v>
      </c>
      <c r="C32" s="152">
        <v>7234</v>
      </c>
      <c r="D32" s="152">
        <v>13730</v>
      </c>
      <c r="E32" s="152">
        <v>20288</v>
      </c>
      <c r="F32" s="152">
        <v>32512</v>
      </c>
      <c r="G32" s="152">
        <v>16670</v>
      </c>
      <c r="H32" s="152">
        <v>28995</v>
      </c>
      <c r="I32" s="152">
        <v>12643</v>
      </c>
      <c r="J32" s="152">
        <v>38968</v>
      </c>
      <c r="K32" s="152">
        <v>4684</v>
      </c>
      <c r="L32" s="152">
        <v>158288</v>
      </c>
      <c r="M32" s="152">
        <v>191631</v>
      </c>
      <c r="N32" s="152">
        <v>0</v>
      </c>
      <c r="O32" s="152">
        <v>0</v>
      </c>
    </row>
    <row r="33" spans="1:15" ht="18" customHeight="1">
      <c r="A33" s="249">
        <v>12</v>
      </c>
      <c r="B33" s="152">
        <v>525243</v>
      </c>
      <c r="C33" s="152">
        <v>8321</v>
      </c>
      <c r="D33" s="152">
        <v>13671</v>
      </c>
      <c r="E33" s="152">
        <v>19739</v>
      </c>
      <c r="F33" s="152">
        <v>32873</v>
      </c>
      <c r="G33" s="152">
        <v>16639</v>
      </c>
      <c r="H33" s="152">
        <v>29962</v>
      </c>
      <c r="I33" s="152">
        <v>12468</v>
      </c>
      <c r="J33" s="152">
        <v>34516</v>
      </c>
      <c r="K33" s="152">
        <v>4669</v>
      </c>
      <c r="L33" s="152">
        <v>154244</v>
      </c>
      <c r="M33" s="152">
        <v>198141</v>
      </c>
      <c r="N33" s="152">
        <v>0</v>
      </c>
      <c r="O33" s="152">
        <v>0</v>
      </c>
    </row>
    <row r="34" spans="1:15" s="240" customFormat="1" ht="18" customHeight="1">
      <c r="A34" s="249">
        <v>13</v>
      </c>
      <c r="B34" s="154">
        <f>SUM(C34:O34)</f>
        <v>517484</v>
      </c>
      <c r="C34" s="152">
        <v>18788</v>
      </c>
      <c r="D34" s="152">
        <v>14406</v>
      </c>
      <c r="E34" s="152">
        <v>18894</v>
      </c>
      <c r="F34" s="152">
        <v>32714</v>
      </c>
      <c r="G34" s="152">
        <v>15661</v>
      </c>
      <c r="H34" s="154">
        <v>31545</v>
      </c>
      <c r="I34" s="154">
        <v>11845</v>
      </c>
      <c r="J34" s="154">
        <v>34170</v>
      </c>
      <c r="K34" s="154">
        <v>4686</v>
      </c>
      <c r="L34" s="154">
        <v>150236</v>
      </c>
      <c r="M34" s="152">
        <v>184539</v>
      </c>
      <c r="N34" s="152">
        <v>0</v>
      </c>
      <c r="O34" s="152">
        <v>0</v>
      </c>
    </row>
    <row r="35" spans="1:15" s="240" customFormat="1" ht="18" customHeight="1">
      <c r="A35" s="249">
        <v>14</v>
      </c>
      <c r="B35" s="154">
        <v>538040</v>
      </c>
      <c r="C35" s="152">
        <v>10434</v>
      </c>
      <c r="D35" s="152">
        <v>17614</v>
      </c>
      <c r="E35" s="152">
        <v>26170</v>
      </c>
      <c r="F35" s="152">
        <v>37166</v>
      </c>
      <c r="G35" s="152">
        <v>25866</v>
      </c>
      <c r="H35" s="154">
        <v>39503</v>
      </c>
      <c r="I35" s="154">
        <v>13424</v>
      </c>
      <c r="J35" s="154">
        <v>46299</v>
      </c>
      <c r="K35" s="154">
        <v>6460</v>
      </c>
      <c r="L35" s="154">
        <v>204357</v>
      </c>
      <c r="M35" s="152">
        <v>110747</v>
      </c>
      <c r="N35" s="152">
        <v>0</v>
      </c>
      <c r="O35" s="152">
        <v>0</v>
      </c>
    </row>
    <row r="36" spans="1:15" s="301" customFormat="1" ht="18" customHeight="1">
      <c r="A36" s="275">
        <v>15</v>
      </c>
      <c r="B36" s="250">
        <v>556732</v>
      </c>
      <c r="C36" s="155">
        <v>9920</v>
      </c>
      <c r="D36" s="155">
        <v>17580</v>
      </c>
      <c r="E36" s="155">
        <v>19000</v>
      </c>
      <c r="F36" s="155">
        <v>33911</v>
      </c>
      <c r="G36" s="155">
        <v>16908</v>
      </c>
      <c r="H36" s="250">
        <v>39032</v>
      </c>
      <c r="I36" s="250">
        <v>12310</v>
      </c>
      <c r="J36" s="250">
        <v>36816</v>
      </c>
      <c r="K36" s="250">
        <v>5073</v>
      </c>
      <c r="L36" s="250">
        <v>159109</v>
      </c>
      <c r="M36" s="155">
        <v>207073</v>
      </c>
      <c r="N36" s="155">
        <v>0</v>
      </c>
      <c r="O36" s="155">
        <v>0</v>
      </c>
    </row>
    <row r="37" spans="1:15" s="27" customFormat="1" ht="12" customHeight="1">
      <c r="A37" s="343" t="s">
        <v>225</v>
      </c>
      <c r="B37" s="343"/>
      <c r="C37" s="343"/>
      <c r="D37" s="343"/>
      <c r="E37" s="343"/>
      <c r="F37" s="343"/>
      <c r="G37" s="175"/>
      <c r="H37" s="78"/>
      <c r="I37" s="78"/>
      <c r="J37" s="78"/>
      <c r="K37" s="78"/>
      <c r="L37" s="78"/>
      <c r="M37" s="175"/>
      <c r="N37" s="144"/>
      <c r="O37" s="144"/>
    </row>
    <row r="38" spans="1:15" s="27" customFormat="1" ht="12" customHeight="1">
      <c r="A38" s="72" t="s">
        <v>53</v>
      </c>
      <c r="H38"/>
      <c r="I38"/>
      <c r="J38"/>
      <c r="K38"/>
      <c r="L38"/>
      <c r="M38"/>
      <c r="N38"/>
      <c r="O38"/>
    </row>
    <row r="39" spans="1:15" s="27" customFormat="1" ht="12" customHeight="1">
      <c r="A39" s="72" t="s">
        <v>468</v>
      </c>
      <c r="H39"/>
      <c r="I39"/>
      <c r="J39"/>
      <c r="K39"/>
      <c r="L39"/>
      <c r="M39"/>
      <c r="N39"/>
      <c r="O39"/>
    </row>
    <row r="40" spans="1:15" s="27" customFormat="1" ht="12" customHeight="1">
      <c r="A40" s="72" t="s">
        <v>226</v>
      </c>
      <c r="H40"/>
      <c r="I40"/>
      <c r="J40"/>
      <c r="K40"/>
      <c r="L40"/>
      <c r="M40"/>
      <c r="N40"/>
      <c r="O40"/>
    </row>
  </sheetData>
  <mergeCells count="11">
    <mergeCell ref="A1:G1"/>
    <mergeCell ref="A2:G2"/>
    <mergeCell ref="A37:F37"/>
    <mergeCell ref="B5:G5"/>
    <mergeCell ref="B13:G13"/>
    <mergeCell ref="B21:G21"/>
    <mergeCell ref="B29:G29"/>
    <mergeCell ref="H5:M5"/>
    <mergeCell ref="H13:M13"/>
    <mergeCell ref="H21:M21"/>
    <mergeCell ref="H29:M2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2" sqref="A2:H12"/>
    </sheetView>
  </sheetViews>
  <sheetFormatPr defaultColWidth="9.140625" defaultRowHeight="12"/>
  <cols>
    <col min="1" max="1" width="12.8515625" style="0" bestFit="1" customWidth="1"/>
    <col min="2" max="2" width="10.7109375" style="0" bestFit="1" customWidth="1"/>
    <col min="3" max="3" width="9.8515625" style="0" customWidth="1"/>
    <col min="4" max="4" width="11.7109375" style="0" customWidth="1"/>
    <col min="5" max="5" width="13.28125" style="0" bestFit="1" customWidth="1"/>
    <col min="6" max="6" width="10.00390625" style="0" customWidth="1"/>
    <col min="7" max="7" width="11.7109375" style="0" customWidth="1"/>
    <col min="8" max="8" width="13.28125" style="0" bestFit="1" customWidth="1"/>
    <col min="9" max="10" width="10.7109375" style="0" customWidth="1"/>
  </cols>
  <sheetData>
    <row r="1" spans="1:8" s="12" customFormat="1" ht="18" customHeight="1">
      <c r="A1" s="347" t="s">
        <v>384</v>
      </c>
      <c r="B1" s="347"/>
      <c r="C1" s="347"/>
      <c r="D1" s="347"/>
      <c r="E1" s="347"/>
      <c r="F1" s="347"/>
      <c r="G1" s="347"/>
      <c r="H1" s="347"/>
    </row>
    <row r="2" spans="1:8" ht="18" customHeight="1">
      <c r="A2" s="346" t="s">
        <v>45</v>
      </c>
      <c r="B2" s="346"/>
      <c r="C2" s="346"/>
      <c r="D2" s="346"/>
      <c r="E2" s="346"/>
      <c r="F2" s="346"/>
      <c r="G2" s="346"/>
      <c r="H2" s="346"/>
    </row>
    <row r="3" spans="1:9" ht="11.25" customHeight="1" thickBot="1">
      <c r="A3" s="46"/>
      <c r="B3" s="46"/>
      <c r="C3" s="46"/>
      <c r="D3" s="46"/>
      <c r="E3" s="46"/>
      <c r="F3" s="46"/>
      <c r="G3" s="46"/>
      <c r="H3" s="46"/>
      <c r="I3" s="40"/>
    </row>
    <row r="4" spans="1:9" ht="22.5" customHeight="1" thickTop="1">
      <c r="A4" s="312" t="s">
        <v>46</v>
      </c>
      <c r="B4" s="348" t="s">
        <v>47</v>
      </c>
      <c r="C4" s="348" t="s">
        <v>48</v>
      </c>
      <c r="D4" s="348"/>
      <c r="E4" s="348"/>
      <c r="F4" s="348" t="s">
        <v>49</v>
      </c>
      <c r="G4" s="348"/>
      <c r="H4" s="327"/>
      <c r="I4" s="40"/>
    </row>
    <row r="5" spans="1:9" ht="22.5" customHeight="1">
      <c r="A5" s="314"/>
      <c r="B5" s="349"/>
      <c r="C5" s="58" t="s">
        <v>50</v>
      </c>
      <c r="D5" s="196" t="s">
        <v>51</v>
      </c>
      <c r="E5" s="234" t="s">
        <v>52</v>
      </c>
      <c r="F5" s="58" t="s">
        <v>50</v>
      </c>
      <c r="G5" s="196" t="s">
        <v>51</v>
      </c>
      <c r="H5" s="235" t="s">
        <v>52</v>
      </c>
      <c r="I5" s="40"/>
    </row>
    <row r="6" spans="1:9" ht="15.75" customHeight="1" hidden="1">
      <c r="A6" s="106" t="s">
        <v>44</v>
      </c>
      <c r="B6" s="176">
        <v>567228</v>
      </c>
      <c r="C6" s="176">
        <v>7649</v>
      </c>
      <c r="D6" s="176">
        <v>6197</v>
      </c>
      <c r="E6" s="176">
        <v>1452</v>
      </c>
      <c r="F6" s="176">
        <v>346436</v>
      </c>
      <c r="G6" s="176">
        <v>270078</v>
      </c>
      <c r="H6" s="176">
        <v>76358</v>
      </c>
      <c r="I6" s="40"/>
    </row>
    <row r="7" spans="1:8" ht="15.75" customHeight="1" hidden="1">
      <c r="A7" s="84" t="s">
        <v>447</v>
      </c>
      <c r="B7" s="176">
        <v>578298</v>
      </c>
      <c r="C7" s="176">
        <v>8046</v>
      </c>
      <c r="D7" s="176">
        <v>6433</v>
      </c>
      <c r="E7" s="176">
        <v>1613</v>
      </c>
      <c r="F7" s="176">
        <v>429493</v>
      </c>
      <c r="G7" s="176">
        <v>331067</v>
      </c>
      <c r="H7" s="176">
        <v>98426</v>
      </c>
    </row>
    <row r="8" spans="1:8" ht="15.75" customHeight="1">
      <c r="A8" s="249" t="s">
        <v>482</v>
      </c>
      <c r="B8" s="160">
        <v>604861</v>
      </c>
      <c r="C8" s="152">
        <v>11414</v>
      </c>
      <c r="D8" s="152">
        <v>8543</v>
      </c>
      <c r="E8" s="152">
        <v>2871</v>
      </c>
      <c r="F8" s="152">
        <v>491170</v>
      </c>
      <c r="G8" s="152">
        <v>380187</v>
      </c>
      <c r="H8" s="152">
        <v>110983</v>
      </c>
    </row>
    <row r="9" spans="1:8" ht="15.75" customHeight="1">
      <c r="A9" s="249">
        <v>12</v>
      </c>
      <c r="B9" s="160">
        <v>623349</v>
      </c>
      <c r="C9" s="152">
        <v>11109</v>
      </c>
      <c r="D9" s="152">
        <v>8433</v>
      </c>
      <c r="E9" s="152">
        <v>2676</v>
      </c>
      <c r="F9" s="152">
        <v>481011</v>
      </c>
      <c r="G9" s="152">
        <v>372249</v>
      </c>
      <c r="H9" s="152">
        <v>108762</v>
      </c>
    </row>
    <row r="10" spans="1:8" s="240" customFormat="1" ht="15.75" customHeight="1">
      <c r="A10" s="38">
        <v>13</v>
      </c>
      <c r="B10" s="160">
        <v>613262</v>
      </c>
      <c r="C10" s="152">
        <f>D10+E10</f>
        <v>10361</v>
      </c>
      <c r="D10" s="152">
        <v>7835</v>
      </c>
      <c r="E10" s="152">
        <v>2526</v>
      </c>
      <c r="F10" s="152">
        <f>G10+H10</f>
        <v>478874</v>
      </c>
      <c r="G10" s="152">
        <v>376623</v>
      </c>
      <c r="H10" s="152">
        <v>102251</v>
      </c>
    </row>
    <row r="11" spans="1:8" s="1" customFormat="1" ht="15.75" customHeight="1">
      <c r="A11" s="38">
        <v>14</v>
      </c>
      <c r="B11" s="266">
        <v>617219</v>
      </c>
      <c r="C11" s="152">
        <v>10472</v>
      </c>
      <c r="D11" s="152">
        <v>8002</v>
      </c>
      <c r="E11" s="152">
        <v>2470</v>
      </c>
      <c r="F11" s="152">
        <v>491334</v>
      </c>
      <c r="G11" s="152">
        <v>385750</v>
      </c>
      <c r="H11" s="152">
        <v>105584</v>
      </c>
    </row>
    <row r="12" spans="1:8" s="1" customFormat="1" ht="15.75" customHeight="1">
      <c r="A12" s="267">
        <v>15</v>
      </c>
      <c r="B12" s="291">
        <v>623791</v>
      </c>
      <c r="C12" s="293">
        <v>10724</v>
      </c>
      <c r="D12" s="293">
        <v>8080</v>
      </c>
      <c r="E12" s="293">
        <v>2644</v>
      </c>
      <c r="F12" s="293">
        <v>481559</v>
      </c>
      <c r="G12" s="293">
        <v>379644</v>
      </c>
      <c r="H12" s="293">
        <v>101915</v>
      </c>
    </row>
  </sheetData>
  <mergeCells count="6">
    <mergeCell ref="A2:H2"/>
    <mergeCell ref="A1:H1"/>
    <mergeCell ref="A4:A5"/>
    <mergeCell ref="B4:B5"/>
    <mergeCell ref="C4:E4"/>
    <mergeCell ref="F4:H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2" sqref="A2:H12"/>
    </sheetView>
  </sheetViews>
  <sheetFormatPr defaultColWidth="9.140625" defaultRowHeight="12"/>
  <cols>
    <col min="1" max="1" width="12.140625" style="0" customWidth="1"/>
    <col min="2" max="2" width="10.7109375" style="0" bestFit="1" customWidth="1"/>
    <col min="3" max="3" width="9.8515625" style="0" customWidth="1"/>
    <col min="4" max="4" width="11.7109375" style="0" customWidth="1"/>
    <col min="5" max="5" width="13.00390625" style="0" customWidth="1"/>
    <col min="6" max="6" width="9.8515625" style="0" customWidth="1"/>
    <col min="7" max="7" width="11.7109375" style="0" customWidth="1"/>
    <col min="8" max="8" width="13.00390625" style="0" customWidth="1"/>
  </cols>
  <sheetData>
    <row r="1" spans="1:8" s="12" customFormat="1" ht="18" customHeight="1">
      <c r="A1" s="347" t="s">
        <v>384</v>
      </c>
      <c r="B1" s="347"/>
      <c r="C1" s="347"/>
      <c r="D1" s="347"/>
      <c r="E1" s="347"/>
      <c r="F1" s="347"/>
      <c r="G1" s="347"/>
      <c r="H1" s="347"/>
    </row>
    <row r="2" spans="1:8" ht="27" customHeight="1">
      <c r="A2" s="346" t="s">
        <v>264</v>
      </c>
      <c r="B2" s="346"/>
      <c r="C2" s="346"/>
      <c r="D2" s="346"/>
      <c r="E2" s="346"/>
      <c r="F2" s="346"/>
      <c r="G2" s="346"/>
      <c r="H2" s="346"/>
    </row>
    <row r="3" spans="1:9" ht="18" customHeight="1" thickBot="1">
      <c r="A3" s="46"/>
      <c r="B3" s="46"/>
      <c r="C3" s="46"/>
      <c r="D3" s="46"/>
      <c r="E3" s="46"/>
      <c r="F3" s="46"/>
      <c r="G3" s="46"/>
      <c r="H3" s="46"/>
      <c r="I3" s="40"/>
    </row>
    <row r="4" spans="1:9" ht="26.25" customHeight="1" thickTop="1">
      <c r="A4" s="312" t="s">
        <v>227</v>
      </c>
      <c r="B4" s="348" t="s">
        <v>228</v>
      </c>
      <c r="C4" s="348" t="s">
        <v>231</v>
      </c>
      <c r="D4" s="348"/>
      <c r="E4" s="348"/>
      <c r="F4" s="348" t="s">
        <v>232</v>
      </c>
      <c r="G4" s="348"/>
      <c r="H4" s="327"/>
      <c r="I4" s="40"/>
    </row>
    <row r="5" spans="1:9" ht="26.25" customHeight="1">
      <c r="A5" s="314"/>
      <c r="B5" s="349"/>
      <c r="C5" s="58" t="s">
        <v>229</v>
      </c>
      <c r="D5" s="196" t="s">
        <v>51</v>
      </c>
      <c r="E5" s="82" t="s">
        <v>230</v>
      </c>
      <c r="F5" s="58" t="s">
        <v>229</v>
      </c>
      <c r="G5" s="196" t="s">
        <v>51</v>
      </c>
      <c r="H5" s="83" t="s">
        <v>230</v>
      </c>
      <c r="I5" s="40"/>
    </row>
    <row r="6" spans="1:9" ht="15.75" customHeight="1" hidden="1">
      <c r="A6" s="107" t="s">
        <v>346</v>
      </c>
      <c r="B6" s="176">
        <v>241286</v>
      </c>
      <c r="C6" s="176">
        <v>9326</v>
      </c>
      <c r="D6" s="176">
        <v>5968</v>
      </c>
      <c r="E6" s="176">
        <v>3358</v>
      </c>
      <c r="F6" s="176">
        <v>459765</v>
      </c>
      <c r="G6" s="176">
        <v>323353</v>
      </c>
      <c r="H6" s="176">
        <v>136412</v>
      </c>
      <c r="I6" s="40"/>
    </row>
    <row r="7" spans="1:8" ht="15.75" customHeight="1" hidden="1">
      <c r="A7" s="84" t="s">
        <v>447</v>
      </c>
      <c r="B7" s="176">
        <v>294857</v>
      </c>
      <c r="C7" s="176">
        <v>9582</v>
      </c>
      <c r="D7" s="176">
        <v>6626</v>
      </c>
      <c r="E7" s="176">
        <v>2956</v>
      </c>
      <c r="F7" s="176">
        <v>479756</v>
      </c>
      <c r="G7" s="176">
        <v>323063</v>
      </c>
      <c r="H7" s="176">
        <v>156693</v>
      </c>
    </row>
    <row r="8" spans="1:8" ht="15.75" customHeight="1">
      <c r="A8" s="249" t="s">
        <v>482</v>
      </c>
      <c r="B8" s="160">
        <v>316120</v>
      </c>
      <c r="C8" s="152">
        <v>9299</v>
      </c>
      <c r="D8" s="152">
        <v>7000</v>
      </c>
      <c r="E8" s="152">
        <v>2299</v>
      </c>
      <c r="F8" s="152">
        <v>525643</v>
      </c>
      <c r="G8" s="152">
        <v>393094</v>
      </c>
      <c r="H8" s="152">
        <v>132549</v>
      </c>
    </row>
    <row r="9" spans="1:8" ht="15.75" customHeight="1">
      <c r="A9" s="278" t="s">
        <v>497</v>
      </c>
      <c r="B9" s="160">
        <v>327245</v>
      </c>
      <c r="C9" s="152">
        <v>8366</v>
      </c>
      <c r="D9" s="152">
        <v>6345</v>
      </c>
      <c r="E9" s="152">
        <v>2021</v>
      </c>
      <c r="F9" s="152">
        <v>525243</v>
      </c>
      <c r="G9" s="152">
        <v>398559</v>
      </c>
      <c r="H9" s="152">
        <v>126684</v>
      </c>
    </row>
    <row r="10" spans="1:8" s="240" customFormat="1" ht="15.75" customHeight="1">
      <c r="A10" s="278" t="s">
        <v>494</v>
      </c>
      <c r="B10" s="152">
        <v>314711</v>
      </c>
      <c r="C10" s="152">
        <f>D10+E10</f>
        <v>7320</v>
      </c>
      <c r="D10" s="152">
        <v>5510</v>
      </c>
      <c r="E10" s="152">
        <v>1810</v>
      </c>
      <c r="F10" s="152">
        <f>G10+H10</f>
        <v>517484</v>
      </c>
      <c r="G10" s="152">
        <v>389409</v>
      </c>
      <c r="H10" s="152">
        <v>128075</v>
      </c>
    </row>
    <row r="11" spans="1:8" s="253" customFormat="1" ht="15.75" customHeight="1">
      <c r="A11" s="278" t="s">
        <v>495</v>
      </c>
      <c r="B11" s="266">
        <v>327396</v>
      </c>
      <c r="C11" s="254">
        <v>7474</v>
      </c>
      <c r="D11" s="254">
        <v>4943</v>
      </c>
      <c r="E11" s="254">
        <v>2531</v>
      </c>
      <c r="F11" s="254">
        <v>538040</v>
      </c>
      <c r="G11" s="254">
        <v>395072</v>
      </c>
      <c r="H11" s="254">
        <v>142968</v>
      </c>
    </row>
    <row r="12" spans="1:8" s="253" customFormat="1" ht="15.75" customHeight="1">
      <c r="A12" s="279" t="s">
        <v>496</v>
      </c>
      <c r="B12" s="291">
        <v>327668</v>
      </c>
      <c r="C12" s="292">
        <v>7028</v>
      </c>
      <c r="D12" s="292">
        <v>5130</v>
      </c>
      <c r="E12" s="292">
        <v>1898</v>
      </c>
      <c r="F12" s="292">
        <v>556732</v>
      </c>
      <c r="G12" s="292">
        <v>421382</v>
      </c>
      <c r="H12" s="292">
        <v>133133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</sheetData>
  <mergeCells count="6">
    <mergeCell ref="A1:H1"/>
    <mergeCell ref="A2:H2"/>
    <mergeCell ref="A4:A5"/>
    <mergeCell ref="B4:B5"/>
    <mergeCell ref="C4:E4"/>
    <mergeCell ref="F4:H4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NIC8014</cp:lastModifiedBy>
  <cp:lastPrinted>2005-03-25T02:56:24Z</cp:lastPrinted>
  <dcterms:created xsi:type="dcterms:W3CDTF">1998-05-15T05:24:20Z</dcterms:created>
  <dcterms:modified xsi:type="dcterms:W3CDTF">2005-04-06T04:59:21Z</dcterms:modified>
  <cp:category/>
  <cp:version/>
  <cp:contentType/>
  <cp:contentStatus/>
</cp:coreProperties>
</file>