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675" windowWidth="11655" windowHeight="5760" tabRatio="737" activeTab="3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" sheetId="9" r:id="rId9"/>
    <sheet name="2-10" sheetId="10" r:id="rId10"/>
  </sheets>
  <externalReferences>
    <externalReference r:id="rId13"/>
    <externalReference r:id="rId14"/>
  </externalReferences>
  <definedNames>
    <definedName name="_Fill" localSheetId="6" hidden="1">#REF!</definedName>
    <definedName name="_Fill" hidden="1">#REF!</definedName>
    <definedName name="_xlnm.Print_Area" localSheetId="0">'2-1'!$A$1:$K$54</definedName>
    <definedName name="_xlnm.Print_Area" localSheetId="9">'2-10'!$A$1:$P$133</definedName>
    <definedName name="_xlnm.Print_Area" localSheetId="1">'2-2'!$A$1:$L$52</definedName>
    <definedName name="_xlnm.Print_Area" localSheetId="2">'2-3'!$A$1:$J$26</definedName>
    <definedName name="_xlnm.Print_Area" localSheetId="3">'2-4'!$A$1:$M$26</definedName>
    <definedName name="_xlnm.Print_Area" localSheetId="4">'2-5'!$A$1:$I$29</definedName>
    <definedName name="_xlnm.Print_Area" localSheetId="5">'2-6'!$A$1:$N$36</definedName>
    <definedName name="_xlnm.Print_Area" localSheetId="6">'2-7'!$A$1:$K$373</definedName>
    <definedName name="_xlnm.Print_Area" localSheetId="7">'2-8'!$A$1:$J$13</definedName>
    <definedName name="_xlnm.Print_Area" localSheetId="8">'2-9'!$A$1:$H$66</definedName>
    <definedName name="PRINT_AREA_MI" localSheetId="6">#REF!</definedName>
    <definedName name="PRINT_AREA_MI">#REF!</definedName>
    <definedName name="_xlnm.Print_Titles" localSheetId="9">'2-10'!$1:$4</definedName>
    <definedName name="_xlnm.Print_Titles" localSheetId="6">'2-7'!$3:$5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<sst xmlns="http://schemas.openxmlformats.org/spreadsheetml/2006/main" count="824" uniqueCount="665">
  <si>
    <t>転 入</t>
  </si>
  <si>
    <t>転 出</t>
  </si>
  <si>
    <t>統 計 係</t>
  </si>
  <si>
    <t>総  数</t>
  </si>
  <si>
    <t>男</t>
  </si>
  <si>
    <t>転                  入</t>
  </si>
  <si>
    <t>転               出</t>
  </si>
  <si>
    <t>総 数</t>
  </si>
  <si>
    <t>（女＝１００）</t>
  </si>
  <si>
    <t>人                   口</t>
  </si>
  <si>
    <t xml:space="preserve">    統 計 係</t>
  </si>
  <si>
    <t>転                    入</t>
  </si>
  <si>
    <t>転                    出</t>
  </si>
  <si>
    <t>総数</t>
  </si>
  <si>
    <t>県外</t>
  </si>
  <si>
    <t>総        数</t>
  </si>
  <si>
    <t>男</t>
  </si>
  <si>
    <t>女</t>
  </si>
  <si>
    <t>大正13年</t>
  </si>
  <si>
    <t>〃</t>
  </si>
  <si>
    <t>昭和 5年</t>
  </si>
  <si>
    <t>檍村合併</t>
  </si>
  <si>
    <t>住吉村合併</t>
  </si>
  <si>
    <t>生目村合併</t>
  </si>
  <si>
    <t>平成元年</t>
  </si>
  <si>
    <t>統 計 係</t>
  </si>
  <si>
    <t>総  数</t>
  </si>
  <si>
    <t>世帯数</t>
  </si>
  <si>
    <t>男</t>
  </si>
  <si>
    <t>女</t>
  </si>
  <si>
    <t>死      亡</t>
  </si>
  <si>
    <t>県     内</t>
  </si>
  <si>
    <t>県     外</t>
  </si>
  <si>
    <t xml:space="preserve"> ０～４ </t>
  </si>
  <si>
    <t xml:space="preserve"> 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</si>
  <si>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</si>
  <si>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</si>
  <si>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</si>
  <si>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</si>
  <si>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</si>
  <si>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</si>
  <si>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</si>
  <si>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</si>
  <si>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</si>
  <si>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</si>
  <si>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</si>
  <si>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</si>
  <si>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</si>
  <si>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</si>
  <si>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</si>
  <si>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</si>
  <si>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</si>
  <si>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</si>
  <si>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（再掲）</t>
  </si>
  <si>
    <t>出 生</t>
  </si>
  <si>
    <t>計</t>
  </si>
  <si>
    <t>世帯数</t>
  </si>
  <si>
    <t>人口密度</t>
  </si>
  <si>
    <t>０～４</t>
  </si>
  <si>
    <t>７０～７４</t>
  </si>
  <si>
    <t>1</t>
  </si>
  <si>
    <t>５～９</t>
  </si>
  <si>
    <t>４０～４４</t>
  </si>
  <si>
    <t>７５～７９</t>
  </si>
  <si>
    <t>１０～１４</t>
  </si>
  <si>
    <t>４５～４９</t>
  </si>
  <si>
    <t>８０～８４</t>
  </si>
  <si>
    <t>１５～１９</t>
  </si>
  <si>
    <t>５０～５４</t>
  </si>
  <si>
    <t>８５～８９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</si>
  <si>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</si>
  <si>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</si>
  <si>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</si>
  <si>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</si>
  <si>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</si>
  <si>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</si>
  <si>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</si>
  <si>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</si>
  <si>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１００歳以上</t>
  </si>
  <si>
    <t>（再掲）</t>
  </si>
  <si>
    <t>１５歳未満</t>
  </si>
  <si>
    <t>１５～６４歳</t>
  </si>
  <si>
    <t>６５歳以上</t>
  </si>
  <si>
    <t>面   積</t>
  </si>
  <si>
    <t>（ｋ㎡）</t>
  </si>
  <si>
    <t>赤江町合併</t>
  </si>
  <si>
    <t>世 帯 数</t>
  </si>
  <si>
    <t>備         考</t>
  </si>
  <si>
    <t>年    次</t>
  </si>
  <si>
    <t xml:space="preserve">      14</t>
  </si>
  <si>
    <t>総     数</t>
  </si>
  <si>
    <t>人                    口</t>
  </si>
  <si>
    <t>総  数</t>
  </si>
  <si>
    <t>出                生</t>
  </si>
  <si>
    <t>死                亡</t>
  </si>
  <si>
    <t>離   婚</t>
  </si>
  <si>
    <t>婚   姻</t>
  </si>
  <si>
    <t>管  内  別</t>
  </si>
  <si>
    <t>面 積</t>
  </si>
  <si>
    <t>性 比</t>
  </si>
  <si>
    <t>人口比率</t>
  </si>
  <si>
    <t>（Ｋ㎡）</t>
  </si>
  <si>
    <t>総    数</t>
  </si>
  <si>
    <t>性 比</t>
  </si>
  <si>
    <t>（女＝１００ ）</t>
  </si>
  <si>
    <t>１世帯当たり</t>
  </si>
  <si>
    <t>人       員</t>
  </si>
  <si>
    <t>（１ｋ㎡あたり）</t>
  </si>
  <si>
    <t>人口密度</t>
  </si>
  <si>
    <t>職権</t>
  </si>
  <si>
    <t>職権</t>
  </si>
  <si>
    <t>職権</t>
  </si>
  <si>
    <t>県外</t>
  </si>
  <si>
    <t>県内</t>
  </si>
  <si>
    <t>年･月次</t>
  </si>
  <si>
    <t>年  齢</t>
  </si>
  <si>
    <t>転          入</t>
  </si>
  <si>
    <t>転          出</t>
  </si>
  <si>
    <t>１００歳以上</t>
  </si>
  <si>
    <t>６５歳以上</t>
  </si>
  <si>
    <t>男</t>
  </si>
  <si>
    <t xml:space="preserve">      職権の転入 ･ 転出数は県内に含む。</t>
  </si>
  <si>
    <t>１５歳未満</t>
  </si>
  <si>
    <t>（件数）</t>
  </si>
  <si>
    <t>年･月次</t>
  </si>
  <si>
    <t>１５～６4歳</t>
  </si>
  <si>
    <t>11</t>
  </si>
  <si>
    <t xml:space="preserve">  △ 73</t>
  </si>
  <si>
    <t xml:space="preserve">    統 計 係</t>
  </si>
  <si>
    <t>総    数</t>
  </si>
  <si>
    <t>３５～３９</t>
  </si>
  <si>
    <t>不         詳</t>
  </si>
  <si>
    <t>12</t>
  </si>
  <si>
    <t>平成９年</t>
  </si>
  <si>
    <t>平     成    　１１     　年</t>
  </si>
  <si>
    <t>平     成    　１２     　年</t>
  </si>
  <si>
    <t>女</t>
  </si>
  <si>
    <t>年･月次</t>
  </si>
  <si>
    <t>平成９年</t>
  </si>
  <si>
    <t>都 道 府 県 名</t>
  </si>
  <si>
    <t>社会増加数</t>
  </si>
  <si>
    <t>１ 月</t>
  </si>
  <si>
    <t>市 民 課</t>
  </si>
  <si>
    <t>年         次</t>
  </si>
  <si>
    <t>国         籍          別</t>
  </si>
  <si>
    <t>韓国・朝鮮</t>
  </si>
  <si>
    <t>中   国</t>
  </si>
  <si>
    <t>アメリカ</t>
  </si>
  <si>
    <t>その他</t>
  </si>
  <si>
    <t>平成  ８ 年</t>
  </si>
  <si>
    <t>一世帯当</t>
  </si>
  <si>
    <t>たり人員</t>
  </si>
  <si>
    <t>総       数</t>
  </si>
  <si>
    <t>性                別</t>
  </si>
  <si>
    <t>２-１．  人    口    の    推    移</t>
  </si>
  <si>
    <t>２-２．自 然 動 態 人 口 及び 婚 姻 ・ 離 婚</t>
  </si>
  <si>
    <t>２-３．社 会 動 態 人 口   （ 男 女 別 ）</t>
  </si>
  <si>
    <t>２-４．  社    会     動    態    人    口  （ 地 域 別 ）</t>
  </si>
  <si>
    <t>２-５．  社    会     動    態    人    口  （ 都 道 府 県 別 ）</t>
  </si>
  <si>
    <t>２-８． 管内別面積 及び 世帯数 と 人 口</t>
  </si>
  <si>
    <t>２-９． 外  国  人  登  録  人  口</t>
  </si>
  <si>
    <t>２-１０． 年     齢     別     人      口</t>
  </si>
  <si>
    <t>総数</t>
  </si>
  <si>
    <t>総数</t>
  </si>
  <si>
    <t>県内</t>
  </si>
  <si>
    <t>県外</t>
  </si>
  <si>
    <t>人口増減</t>
  </si>
  <si>
    <t>実質</t>
  </si>
  <si>
    <t>率(%)</t>
  </si>
  <si>
    <t>年       齢</t>
  </si>
  <si>
    <t>平成１０年</t>
  </si>
  <si>
    <t>平成 ９ 年</t>
  </si>
  <si>
    <t>増       減
（出生を除く）</t>
  </si>
  <si>
    <t>〃</t>
  </si>
  <si>
    <t>東京都</t>
  </si>
  <si>
    <t>大阪府</t>
  </si>
  <si>
    <t>神奈川県</t>
  </si>
  <si>
    <t>千葉県</t>
  </si>
  <si>
    <t>兵庫県</t>
  </si>
  <si>
    <t>愛知県</t>
  </si>
  <si>
    <t>埼玉県</t>
  </si>
  <si>
    <t>広島県</t>
  </si>
  <si>
    <t>山口県</t>
  </si>
  <si>
    <t>京都府</t>
  </si>
  <si>
    <t>静岡県</t>
  </si>
  <si>
    <t>岡山県</t>
  </si>
  <si>
    <t>さいたま市</t>
  </si>
  <si>
    <t>東京都特別区</t>
  </si>
  <si>
    <r>
      <t>（再掲）</t>
    </r>
    <r>
      <rPr>
        <sz val="10"/>
        <rFont val="ＭＳ Ｐ明朝"/>
        <family val="1"/>
      </rPr>
      <t xml:space="preserve"> 十 四 大 都 市</t>
    </r>
  </si>
  <si>
    <t>　　　　高　知　県</t>
  </si>
  <si>
    <t>　　　　そ　の　他</t>
  </si>
  <si>
    <t>　　　　職　　　 権</t>
  </si>
  <si>
    <t>高齢化率</t>
  </si>
  <si>
    <t>平成１2年</t>
  </si>
  <si>
    <t>13</t>
  </si>
  <si>
    <t>14</t>
  </si>
  <si>
    <t>15</t>
  </si>
  <si>
    <t>14</t>
  </si>
  <si>
    <t>宮城県</t>
  </si>
  <si>
    <t>茨城県</t>
  </si>
  <si>
    <t>　   平成11年</t>
  </si>
  <si>
    <t>第18回国勢調査</t>
  </si>
  <si>
    <t>･･･</t>
  </si>
  <si>
    <t>自  然  増  減  数</t>
  </si>
  <si>
    <t>16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</si>
  <si>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</si>
  <si>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</si>
  <si>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</si>
  <si>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</si>
  <si>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</si>
  <si>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</si>
  <si>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</si>
  <si>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</si>
  <si>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</si>
  <si>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</si>
  <si>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</si>
  <si>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</si>
  <si>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社  会  増  減  数</t>
  </si>
  <si>
    <t>15</t>
  </si>
  <si>
    <t>16</t>
  </si>
  <si>
    <t xml:space="preserve">  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</si>
  <si>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</si>
  <si>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</si>
  <si>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</si>
  <si>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</si>
  <si>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</si>
  <si>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</si>
  <si>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</si>
  <si>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</si>
  <si>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</si>
  <si>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</si>
  <si>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</si>
  <si>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社    会    増     減     数</t>
  </si>
  <si>
    <t>16</t>
  </si>
  <si>
    <t>(不詳を含む)</t>
  </si>
  <si>
    <t>平成1 6年</t>
  </si>
  <si>
    <t>第2回国勢調査</t>
  </si>
  <si>
    <t>第3回国勢調査</t>
  </si>
  <si>
    <t>第4回国勢調査</t>
  </si>
  <si>
    <t>第5回国勢調査</t>
  </si>
  <si>
    <t>第6回国勢調査</t>
  </si>
  <si>
    <t>第7回国勢調査</t>
  </si>
  <si>
    <t>第8回国勢調査</t>
  </si>
  <si>
    <t>第9回国勢調査</t>
  </si>
  <si>
    <t>第10回国勢調査</t>
  </si>
  <si>
    <t>第11回国勢調査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</si>
  <si>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</si>
  <si>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</si>
  <si>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</si>
  <si>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</si>
  <si>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</si>
  <si>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</si>
  <si>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各年12月末日現在</t>
  </si>
  <si>
    <t>各年10月1日現在</t>
  </si>
  <si>
    <t>各年10月1日現在</t>
  </si>
  <si>
    <t>注）外国人の県外からの転入者数及び県外への転出者数は県外の「その他」に一括計上。</t>
  </si>
  <si>
    <t>4村合併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</si>
  <si>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</si>
  <si>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</si>
  <si>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</si>
  <si>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</si>
  <si>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</si>
  <si>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</si>
  <si>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</si>
  <si>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</si>
  <si>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</si>
  <si>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</si>
  <si>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</si>
  <si>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</si>
  <si>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北海道</t>
  </si>
  <si>
    <t>岐阜県</t>
  </si>
  <si>
    <t>三重県</t>
  </si>
  <si>
    <t>滋賀県</t>
  </si>
  <si>
    <t>島根県</t>
  </si>
  <si>
    <t>香川県</t>
  </si>
  <si>
    <t>愛媛県</t>
  </si>
  <si>
    <t>　　　　福　岡　県</t>
  </si>
  <si>
    <t>　　　　佐　賀　県</t>
  </si>
  <si>
    <t>　　　　長　崎　県</t>
  </si>
  <si>
    <t>　　　　熊　本　県</t>
  </si>
  <si>
    <t>　　　　大　分　県</t>
  </si>
  <si>
    <t>　　　　　</t>
  </si>
  <si>
    <t xml:space="preserve"> 鹿児島 県</t>
  </si>
  <si>
    <t>　　　　沖　縄　県</t>
  </si>
  <si>
    <t>佐土原町
田野町・高岡町合併</t>
  </si>
  <si>
    <t>平成14年</t>
  </si>
  <si>
    <t>17</t>
  </si>
  <si>
    <t>-</t>
  </si>
  <si>
    <t>18</t>
  </si>
  <si>
    <t>注） 年齢は平成18年9月30日を基準とする。</t>
  </si>
  <si>
    <t>総　数</t>
  </si>
  <si>
    <t>本　庁</t>
  </si>
  <si>
    <t>赤　江</t>
  </si>
  <si>
    <t>木　花</t>
  </si>
  <si>
    <t>青　島</t>
  </si>
  <si>
    <t>住　吉</t>
  </si>
  <si>
    <t>生　目</t>
  </si>
  <si>
    <t>北</t>
  </si>
  <si>
    <t>佐土原</t>
  </si>
  <si>
    <t>田　野</t>
  </si>
  <si>
    <t>高　岡</t>
  </si>
  <si>
    <t>平成1 7年</t>
  </si>
  <si>
    <t>平成1 8年</t>
  </si>
  <si>
    <t>平成13年</t>
  </si>
  <si>
    <t>町・丁・大字</t>
  </si>
  <si>
    <t>人     口</t>
  </si>
  <si>
    <t>本庁</t>
  </si>
  <si>
    <t>橘通東１丁目</t>
  </si>
  <si>
    <t>大工１丁目</t>
  </si>
  <si>
    <t>橘通東２丁目</t>
  </si>
  <si>
    <t>大工２丁目</t>
  </si>
  <si>
    <t>橘通東３丁目</t>
  </si>
  <si>
    <t>大工３丁目</t>
  </si>
  <si>
    <t>橘通東４丁目</t>
  </si>
  <si>
    <t>鶴島１丁目</t>
  </si>
  <si>
    <t>橘通東５丁目</t>
  </si>
  <si>
    <t>鶴島２丁目</t>
  </si>
  <si>
    <t>橘通西１丁目</t>
  </si>
  <si>
    <t>鶴島３丁目</t>
  </si>
  <si>
    <t>橘通西２丁目</t>
  </si>
  <si>
    <t>松橋１丁目</t>
  </si>
  <si>
    <t>橘通西３丁目</t>
  </si>
  <si>
    <t>松橋２丁目</t>
  </si>
  <si>
    <t>橘通西４丁目</t>
  </si>
  <si>
    <t>末広１丁目</t>
  </si>
  <si>
    <t>橘通西５丁目</t>
  </si>
  <si>
    <t>末広２丁目</t>
  </si>
  <si>
    <t>松山１丁目</t>
  </si>
  <si>
    <t>元宮町</t>
  </si>
  <si>
    <t>松山２丁目</t>
  </si>
  <si>
    <t>高松町</t>
  </si>
  <si>
    <t>川原町</t>
  </si>
  <si>
    <t>西高松町</t>
  </si>
  <si>
    <t>旭１丁目</t>
  </si>
  <si>
    <t>南高松町</t>
  </si>
  <si>
    <t>旭２丁目</t>
  </si>
  <si>
    <t>北高松町</t>
  </si>
  <si>
    <t>宮田町</t>
  </si>
  <si>
    <t>千草町</t>
  </si>
  <si>
    <t>別府町</t>
  </si>
  <si>
    <t>中央通</t>
  </si>
  <si>
    <t>広島１丁目</t>
  </si>
  <si>
    <t>上野町</t>
  </si>
  <si>
    <t>広島２丁目</t>
  </si>
  <si>
    <t>老松１丁目</t>
  </si>
  <si>
    <t>老松２丁目</t>
  </si>
  <si>
    <t>瀬頭１丁目</t>
  </si>
  <si>
    <t>瀬頭２丁目</t>
  </si>
  <si>
    <t>錦本町</t>
  </si>
  <si>
    <t>錦町</t>
  </si>
  <si>
    <t>江平東１丁目</t>
  </si>
  <si>
    <t>江平東２丁目</t>
  </si>
  <si>
    <t>江平町１丁目</t>
  </si>
  <si>
    <t>江平中町</t>
  </si>
  <si>
    <t>江平東町</t>
  </si>
  <si>
    <t>高千穂通１丁目</t>
  </si>
  <si>
    <t>高千穂通２丁目</t>
  </si>
  <si>
    <t>丸島町</t>
  </si>
  <si>
    <t>江平西１丁目</t>
  </si>
  <si>
    <t>江平西２丁目</t>
  </si>
  <si>
    <t>権現町</t>
  </si>
  <si>
    <t>北権現町</t>
  </si>
  <si>
    <t>柳丸町</t>
  </si>
  <si>
    <t>青葉町</t>
  </si>
  <si>
    <t>下原町</t>
  </si>
  <si>
    <t>大和町</t>
  </si>
  <si>
    <t>堀川町</t>
  </si>
  <si>
    <t>吾妻町</t>
  </si>
  <si>
    <t>瀬頭町</t>
  </si>
  <si>
    <t>宮崎駅東２丁目</t>
  </si>
  <si>
    <t>宮崎駅東３丁目</t>
  </si>
  <si>
    <t>清水１丁目</t>
  </si>
  <si>
    <t>清水２丁目</t>
  </si>
  <si>
    <t>清水３丁目</t>
  </si>
  <si>
    <t>大橋１丁目</t>
  </si>
  <si>
    <t>大橋２丁目</t>
  </si>
  <si>
    <t>大橋３丁目</t>
  </si>
  <si>
    <t>和知川原１丁目</t>
  </si>
  <si>
    <t>和知川原２丁目</t>
  </si>
  <si>
    <t>和知川原３丁目</t>
  </si>
  <si>
    <t>西池町</t>
  </si>
  <si>
    <t>原町</t>
  </si>
  <si>
    <t>花殿町</t>
  </si>
  <si>
    <t>中津瀬町</t>
  </si>
  <si>
    <t>丸山１丁目</t>
  </si>
  <si>
    <t>丸山２丁目</t>
  </si>
  <si>
    <t>船塚１丁目</t>
  </si>
  <si>
    <t>船塚２丁目</t>
  </si>
  <si>
    <t>船塚３丁目</t>
  </si>
  <si>
    <t>霧島１丁目</t>
  </si>
  <si>
    <t>霧島２丁目</t>
  </si>
  <si>
    <t>霧島３丁目</t>
  </si>
  <si>
    <t>霧島４丁目</t>
  </si>
  <si>
    <t>霧島５丁目</t>
  </si>
  <si>
    <t>池内町</t>
  </si>
  <si>
    <t>南方町</t>
  </si>
  <si>
    <t>平和が丘東町</t>
  </si>
  <si>
    <t>平和が丘西町</t>
  </si>
  <si>
    <t>平和が丘北町</t>
  </si>
  <si>
    <t>下北方町</t>
  </si>
  <si>
    <t>花ヶ島町</t>
  </si>
  <si>
    <t>南花ケ島町</t>
  </si>
  <si>
    <t>神宮西１丁目</t>
  </si>
  <si>
    <t>神宮西２丁目</t>
  </si>
  <si>
    <t>矢の先町</t>
  </si>
  <si>
    <t>神宮１丁目</t>
  </si>
  <si>
    <t>神宮２丁目</t>
  </si>
  <si>
    <t>神宮町</t>
  </si>
  <si>
    <t>神宮東１丁目</t>
  </si>
  <si>
    <t>神宮東２丁目</t>
  </si>
  <si>
    <t>神宮東３丁目</t>
  </si>
  <si>
    <t>大島町</t>
  </si>
  <si>
    <t>波島１丁目</t>
  </si>
  <si>
    <t>波島２丁目</t>
  </si>
  <si>
    <t>東大宮１丁目</t>
  </si>
  <si>
    <t>東大宮２丁目</t>
  </si>
  <si>
    <t>東大宮３丁目</t>
  </si>
  <si>
    <t>東大宮４丁目</t>
  </si>
  <si>
    <t>村角町</t>
  </si>
  <si>
    <t>山崎町</t>
  </si>
  <si>
    <t>阿波岐原町</t>
  </si>
  <si>
    <t>新別府町</t>
  </si>
  <si>
    <t>昭栄町</t>
  </si>
  <si>
    <t>桜町　　　　　　　　</t>
  </si>
  <si>
    <t>吉村町</t>
  </si>
  <si>
    <t>浮城町</t>
  </si>
  <si>
    <t>大淀１丁目</t>
  </si>
  <si>
    <t>新城町</t>
  </si>
  <si>
    <t>大淀２丁目</t>
  </si>
  <si>
    <t>曽師町</t>
  </si>
  <si>
    <t>大淀３丁目</t>
  </si>
  <si>
    <t>大淀４丁目</t>
  </si>
  <si>
    <t>東大淀１丁目</t>
  </si>
  <si>
    <t>東大淀２丁目</t>
  </si>
  <si>
    <t>太田１丁目</t>
  </si>
  <si>
    <t>太田２丁目</t>
  </si>
  <si>
    <t>太田３丁目</t>
  </si>
  <si>
    <t>太田４丁目</t>
  </si>
  <si>
    <t>中村東１丁目</t>
  </si>
  <si>
    <t>中村東２丁目</t>
  </si>
  <si>
    <t>宮脇町</t>
  </si>
  <si>
    <t>中村東３丁目</t>
  </si>
  <si>
    <t>浄土江町</t>
  </si>
  <si>
    <t>中村西１丁目</t>
  </si>
  <si>
    <t>中村西２丁目</t>
  </si>
  <si>
    <t>中村西３丁目</t>
  </si>
  <si>
    <t>南町３丁目</t>
  </si>
  <si>
    <t>宮崎駅東１丁目</t>
  </si>
  <si>
    <t>淀川１丁目</t>
  </si>
  <si>
    <t>淀川２丁目</t>
  </si>
  <si>
    <t>淀川３丁目</t>
  </si>
  <si>
    <t>昭和町</t>
  </si>
  <si>
    <t>谷川１丁目</t>
  </si>
  <si>
    <t>谷川２丁目</t>
  </si>
  <si>
    <t>永楽町</t>
  </si>
  <si>
    <t>ｘ</t>
  </si>
  <si>
    <t>天満１丁目</t>
  </si>
  <si>
    <t>潮見町</t>
  </si>
  <si>
    <t>天満２丁目</t>
  </si>
  <si>
    <t>大王町</t>
  </si>
  <si>
    <t>天満３丁目</t>
  </si>
  <si>
    <t>出来島町</t>
  </si>
  <si>
    <t>天満町</t>
  </si>
  <si>
    <t>前原町</t>
  </si>
  <si>
    <t>京塚１丁目</t>
  </si>
  <si>
    <t>中西町</t>
  </si>
  <si>
    <t>京塚２丁目</t>
  </si>
  <si>
    <t>高洲町</t>
  </si>
  <si>
    <t>京塚町</t>
  </si>
  <si>
    <t>一の宮町</t>
  </si>
  <si>
    <t>大坪東１丁目</t>
  </si>
  <si>
    <t>日ノ出町</t>
  </si>
  <si>
    <t>大坪東２丁目</t>
  </si>
  <si>
    <t>田代町</t>
  </si>
  <si>
    <t>大坪東３丁目</t>
  </si>
  <si>
    <t>小戸町</t>
  </si>
  <si>
    <t>大坪西１丁目</t>
  </si>
  <si>
    <t>港１丁目</t>
  </si>
  <si>
    <t>大坪西２丁目</t>
  </si>
  <si>
    <t>港２丁目</t>
  </si>
  <si>
    <t>大坪町</t>
  </si>
  <si>
    <t>港３丁目</t>
  </si>
  <si>
    <t>花山手東１丁目</t>
  </si>
  <si>
    <t>港東１丁目</t>
  </si>
  <si>
    <t>花山手東２丁目</t>
  </si>
  <si>
    <t>港東２丁目</t>
  </si>
  <si>
    <t>花山手東３丁目</t>
  </si>
  <si>
    <t>港東３丁目</t>
  </si>
  <si>
    <t>花山手西１丁目</t>
  </si>
  <si>
    <t>花山手西２丁目</t>
  </si>
  <si>
    <t>福島町</t>
  </si>
  <si>
    <t>桜ケ丘町</t>
  </si>
  <si>
    <t>福島町３丁目</t>
  </si>
  <si>
    <t>古城町</t>
  </si>
  <si>
    <t>北川内町</t>
  </si>
  <si>
    <t>源藤町</t>
  </si>
  <si>
    <t>薫る坂１丁目　　　　</t>
  </si>
  <si>
    <t>薫る坂２丁目　　　　</t>
  </si>
  <si>
    <t>生目台東１丁目</t>
  </si>
  <si>
    <t>生目台東２丁目</t>
  </si>
  <si>
    <t>生目台東３丁目</t>
  </si>
  <si>
    <t>生目台東４丁目</t>
  </si>
  <si>
    <t>生目台東５丁目</t>
  </si>
  <si>
    <t>江南１丁目</t>
  </si>
  <si>
    <t>生目台西１丁目</t>
  </si>
  <si>
    <t>江南２丁目</t>
  </si>
  <si>
    <t>生目台西２丁目</t>
  </si>
  <si>
    <t>江南３丁目</t>
  </si>
  <si>
    <t>生目台西３丁目</t>
  </si>
  <si>
    <t>江南４丁目</t>
  </si>
  <si>
    <t>生目台西４丁目</t>
  </si>
  <si>
    <t>生目台西５丁目</t>
  </si>
  <si>
    <t>小松台東１丁目</t>
  </si>
  <si>
    <t>小松台東２丁目</t>
  </si>
  <si>
    <t>小松台東３丁目</t>
  </si>
  <si>
    <t>小松台西１丁目</t>
  </si>
  <si>
    <t>小松台西２丁目</t>
  </si>
  <si>
    <t>小松台西３丁目</t>
  </si>
  <si>
    <t>小松台南町</t>
  </si>
  <si>
    <t>小松台北町</t>
  </si>
  <si>
    <t>大字恒久</t>
  </si>
  <si>
    <t>恒久１丁目</t>
  </si>
  <si>
    <t>恒久２丁目</t>
  </si>
  <si>
    <t>恒久３丁目</t>
  </si>
  <si>
    <t>恒久４丁目</t>
  </si>
  <si>
    <t>恒久５丁目</t>
  </si>
  <si>
    <t>恒久６丁目</t>
  </si>
  <si>
    <t>恒久南１丁目</t>
  </si>
  <si>
    <t>恒久南２丁目</t>
  </si>
  <si>
    <t>恒久南３丁目</t>
  </si>
  <si>
    <t>恒久南４丁目</t>
  </si>
  <si>
    <t>城ケ崎１丁目</t>
  </si>
  <si>
    <t>城ケ崎２丁目</t>
  </si>
  <si>
    <t>城ケ崎３丁目</t>
  </si>
  <si>
    <t>城ケ崎４丁目</t>
  </si>
  <si>
    <t>宮の元町</t>
  </si>
  <si>
    <t>大字田吉</t>
  </si>
  <si>
    <t>大字赤江</t>
  </si>
  <si>
    <t>月見ケ丘１丁目</t>
  </si>
  <si>
    <t>月見ケ丘２丁目</t>
  </si>
  <si>
    <t>月見ケ丘３丁目</t>
  </si>
  <si>
    <t>月見ケ丘４丁目</t>
  </si>
  <si>
    <t>月見ケ丘５丁目</t>
  </si>
  <si>
    <t>月見ケ丘６丁目</t>
  </si>
  <si>
    <t>月見ケ丘７丁目</t>
  </si>
  <si>
    <t>大字本郷北方</t>
  </si>
  <si>
    <t>大字本郷南方</t>
  </si>
  <si>
    <t>希望ケ丘１丁目</t>
  </si>
  <si>
    <t>希望ケ丘２丁目</t>
  </si>
  <si>
    <t>希望ケ丘３丁目</t>
  </si>
  <si>
    <t>希望ケ丘４丁目</t>
  </si>
  <si>
    <t>本郷１丁目</t>
  </si>
  <si>
    <t>本郷２丁目</t>
  </si>
  <si>
    <t>本郷３丁目</t>
  </si>
  <si>
    <t>大字郡司分</t>
  </si>
  <si>
    <t>東宮１丁目</t>
  </si>
  <si>
    <t>東宮２丁目</t>
  </si>
  <si>
    <t>まなび野１丁目</t>
  </si>
  <si>
    <t>まなび野２丁目</t>
  </si>
  <si>
    <t>まなび野３丁目</t>
  </si>
  <si>
    <t>大字熊野</t>
  </si>
  <si>
    <t>大字加江田</t>
  </si>
  <si>
    <t>大字鏡洲</t>
  </si>
  <si>
    <t>学園木花台西１丁目</t>
  </si>
  <si>
    <t>学園木花台西２丁目</t>
  </si>
  <si>
    <t>学園木花台北１丁目</t>
  </si>
  <si>
    <t>学園木花台北２丁目</t>
  </si>
  <si>
    <t>学園木花台北３丁目</t>
  </si>
  <si>
    <t>学園木花台南１丁目</t>
  </si>
  <si>
    <t>学園木花台南２丁目</t>
  </si>
  <si>
    <t>学園木花台南３丁目</t>
  </si>
  <si>
    <t>学園木花台桜１丁目</t>
  </si>
  <si>
    <t>学園木花台桜２丁目</t>
  </si>
  <si>
    <t>青島１丁目</t>
  </si>
  <si>
    <t>青島２丁目</t>
  </si>
  <si>
    <t>青島３丁目</t>
  </si>
  <si>
    <t>青島４丁目</t>
  </si>
  <si>
    <t>青島５丁目</t>
  </si>
  <si>
    <t>青島６丁目</t>
  </si>
  <si>
    <t>青島西１丁目</t>
  </si>
  <si>
    <t>青島西２丁目</t>
  </si>
  <si>
    <t>大字折生迫</t>
  </si>
  <si>
    <t>大字内海</t>
  </si>
  <si>
    <t>大字芳士</t>
  </si>
  <si>
    <t>大字新名爪</t>
  </si>
  <si>
    <t>大字島之内</t>
  </si>
  <si>
    <t>大字広原</t>
  </si>
  <si>
    <t>大字塩路</t>
  </si>
  <si>
    <t>大字浮田</t>
  </si>
  <si>
    <t>大字生目</t>
  </si>
  <si>
    <t>大字長嶺</t>
  </si>
  <si>
    <t>大字細江</t>
  </si>
  <si>
    <t>大字富吉</t>
  </si>
  <si>
    <t>大字有田</t>
  </si>
  <si>
    <t>大字柏原</t>
  </si>
  <si>
    <t>大字跡江</t>
  </si>
  <si>
    <t>大字小松</t>
  </si>
  <si>
    <t>大字上北方</t>
  </si>
  <si>
    <t>大字瓜生野</t>
  </si>
  <si>
    <t>大字大瀬町</t>
  </si>
  <si>
    <t>大字糸原</t>
  </si>
  <si>
    <t>大字金崎</t>
  </si>
  <si>
    <t>大字吉野</t>
  </si>
  <si>
    <t>大字堤内</t>
  </si>
  <si>
    <t>　　　平成17年</t>
  </si>
  <si>
    <t>　　　平成18年</t>
  </si>
  <si>
    <t>中央東地域自治区</t>
  </si>
  <si>
    <t>中央西地域自治区</t>
  </si>
  <si>
    <t>小戸地域自治区</t>
  </si>
  <si>
    <t>大宮地域自治区</t>
  </si>
  <si>
    <t>大淀地域自治区</t>
  </si>
  <si>
    <t>谷川３丁目☆</t>
  </si>
  <si>
    <t>谷川町３丁目★</t>
  </si>
  <si>
    <t>ｘ</t>
  </si>
  <si>
    <t>福島町１丁目★</t>
  </si>
  <si>
    <t>福島町２丁目☆</t>
  </si>
  <si>
    <t>檍地域自治区</t>
  </si>
  <si>
    <t>新栄町★</t>
  </si>
  <si>
    <t>ｘ</t>
  </si>
  <si>
    <t>稗原町☆</t>
  </si>
  <si>
    <t>赤江地域自治区</t>
  </si>
  <si>
    <t>木花地域自治区</t>
  </si>
  <si>
    <t>青島地域自治区</t>
  </si>
  <si>
    <t>住吉地域自治区</t>
  </si>
  <si>
    <t>生目地域自治区</t>
  </si>
  <si>
    <t>北地域自治区</t>
  </si>
  <si>
    <t>佐土原総合支所管内</t>
  </si>
  <si>
    <t>田野総合支所管内</t>
  </si>
  <si>
    <t>高岡総合支所管内</t>
  </si>
  <si>
    <t>総数</t>
  </si>
  <si>
    <t>２-７．  町・丁・大字別世帯数及び人口</t>
  </si>
  <si>
    <t>旧　宮崎市</t>
  </si>
  <si>
    <t>旧　田野町</t>
  </si>
  <si>
    <t>旧　高岡町</t>
  </si>
  <si>
    <t xml:space="preserve">      注1)  昭和26年の4村合併は瓜生野村、倉岡村、木花村、青島村。</t>
  </si>
  <si>
    <t xml:space="preserve">      注2)  平成17年までは、旧宮崎市の数値。</t>
  </si>
  <si>
    <t xml:space="preserve">   注1) 婚姻 ・ 離婚件数については、人口動態統計による。</t>
  </si>
  <si>
    <t xml:space="preserve">   注2) 平成17年までは旧宮崎市の数値。</t>
  </si>
  <si>
    <t xml:space="preserve">   注) 平成17年までは、旧宮崎市の数値。</t>
  </si>
  <si>
    <t>平成18年10月1日現在</t>
  </si>
  <si>
    <t>市制施行</t>
  </si>
  <si>
    <t>保健総務課、統計係</t>
  </si>
  <si>
    <t xml:space="preserve">     （平成18年）    統 計 係</t>
  </si>
  <si>
    <t>２-６．  年 齢 別 （５歳階級） 人 口 動 態 （平成１7．１０．１～平成１８．９．３０）</t>
  </si>
  <si>
    <t>（１ｋ㎡当たり）</t>
  </si>
  <si>
    <t>注) 平成17年までは、旧宮崎市の数値。</t>
  </si>
  <si>
    <t>注1)平成17年は国勢調査確定値。</t>
  </si>
  <si>
    <t>小松台地域自治区</t>
  </si>
  <si>
    <t>・・・</t>
  </si>
  <si>
    <t>・・・</t>
  </si>
  <si>
    <t>注2)人口、世帯数が少ない町・丁・大字の数値は「X」とし、近隣の町・丁・大字に合算。合算元には★、合算先には☆を表示。</t>
  </si>
  <si>
    <t>注)  平成16年までは、旧宮崎市の数値。</t>
  </si>
  <si>
    <t>旧　佐土原町</t>
  </si>
  <si>
    <t>祗園１丁目</t>
  </si>
  <si>
    <t>祗園２丁目</t>
  </si>
  <si>
    <t>祗園３丁目</t>
  </si>
  <si>
    <t>祗園４丁目</t>
  </si>
  <si>
    <t>大塚地域自治区</t>
  </si>
  <si>
    <t>大塚町</t>
  </si>
  <si>
    <t>大塚台・生目台地域自治区</t>
  </si>
  <si>
    <t>大塚台東１丁目</t>
  </si>
  <si>
    <t>大塚台東２丁目</t>
  </si>
  <si>
    <t>大塚台西１丁目</t>
  </si>
  <si>
    <t>大塚台西２丁目</t>
  </si>
  <si>
    <t>大塚台西３丁目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</si>
</sst>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#\ ###\ ###\ ##0_ ;_ * \-#,##0_ ;_ * &quot;-&quot;_ ;_ @_ "/>
    <numFmt numFmtId="177" formatCode="0.0_);[Red]\(0.0\)"/>
    <numFmt numFmtId="178" formatCode="0.0;[Red]0.0"/>
    <numFmt numFmtId="179" formatCode="0.00;[Red]0.00"/>
    <numFmt numFmtId="180" formatCode="###\ ###\ ###"/>
    <numFmt numFmtId="181" formatCode="0.00_);[Red]\(0.00\)"/>
    <numFmt numFmtId="182" formatCode="#\ ###;&quot;△ &quot;#\ ###"/>
    <numFmt numFmtId="183" formatCode="#\ ###;&quot;△&quot;#\ ###;* &quot;－&quot;;"/>
    <numFmt numFmtId="184" formatCode="###\ ###;&quot;△&quot;0;0;"/>
    <numFmt numFmtId="185" formatCode="###\ ###;&quot;△&quot;###\ ###;&quot;－&quot;"/>
    <numFmt numFmtId="186" formatCode="_ ##\ ###\ ###\ ##0_ ;_ * &quot;△&quot;#,##0_ ;_ * &quot;-&quot;_ ;_ @_ "/>
    <numFmt numFmtId="187" formatCode="_ ##\ ###\ ###\ ##0_ ;_ * &quot;△ &quot;#,##0_ ;_ * &quot;-&quot;_ ;_ @_ "/>
    <numFmt numFmtId="188" formatCode="_ ##\ ###\ ###\ ##0_ ;_ * &quot;△ &quot;#\ ##0_ ;_ * &quot;-&quot;_ ;_ @_ "/>
    <numFmt numFmtId="189" formatCode="#,###;&quot;△&quot;#,###;&quot;－&quot;"/>
    <numFmt numFmtId="190" formatCode="0.0;&quot;△&quot;0.0;\-"/>
    <numFmt numFmtId="191" formatCode="0.0%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.5"/>
      <name val="ＭＳ Ｐ明朝"/>
      <family val="1"/>
    </font>
    <font>
      <b/>
      <sz val="10"/>
      <name val="ＭＳ Ｐ明朝"/>
      <family val="1"/>
    </font>
    <font>
      <b/>
      <sz val="7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18" fillId="0" borderId="0">
      <alignment/>
      <protection/>
    </xf>
    <xf numFmtId="0" fontId="15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80" fontId="7" fillId="0" borderId="4" xfId="0" applyNumberFormat="1" applyFont="1" applyBorder="1" applyAlignment="1">
      <alignment/>
    </xf>
    <xf numFmtId="0" fontId="4" fillId="0" borderId="0" xfId="0" applyFont="1" applyAlignment="1" applyProtection="1" quotePrefix="1">
      <alignment horizontal="center"/>
      <protection/>
    </xf>
    <xf numFmtId="0" fontId="7" fillId="0" borderId="5" xfId="0" applyFont="1" applyBorder="1" applyAlignment="1">
      <alignment horizontal="centerContinuous"/>
    </xf>
    <xf numFmtId="0" fontId="7" fillId="0" borderId="5" xfId="0" applyFont="1" applyBorder="1" applyAlignment="1" quotePrefix="1">
      <alignment horizontal="centerContinuous"/>
    </xf>
    <xf numFmtId="180" fontId="7" fillId="0" borderId="6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0" fontId="10" fillId="0" borderId="5" xfId="0" applyFont="1" applyBorder="1" applyAlignment="1">
      <alignment horizontal="centerContinuous"/>
    </xf>
    <xf numFmtId="180" fontId="10" fillId="0" borderId="0" xfId="0" applyNumberFormat="1" applyFont="1" applyAlignment="1">
      <alignment/>
    </xf>
    <xf numFmtId="0" fontId="10" fillId="0" borderId="5" xfId="0" applyFont="1" applyBorder="1" applyAlignment="1" quotePrefix="1">
      <alignment horizontal="centerContinuous"/>
    </xf>
    <xf numFmtId="0" fontId="10" fillId="0" borderId="5" xfId="0" applyFont="1" applyBorder="1" applyAlignment="1">
      <alignment horizontal="centerContinuous" vertical="center"/>
    </xf>
    <xf numFmtId="18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8" xfId="0" applyFont="1" applyBorder="1" applyAlignment="1">
      <alignment horizontal="centerContinuous"/>
    </xf>
    <xf numFmtId="180" fontId="10" fillId="0" borderId="6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84" fontId="10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184" fontId="7" fillId="0" borderId="4" xfId="0" applyNumberFormat="1" applyFont="1" applyBorder="1" applyAlignment="1">
      <alignment/>
    </xf>
    <xf numFmtId="184" fontId="10" fillId="0" borderId="0" xfId="0" applyNumberFormat="1" applyFont="1" applyAlignment="1">
      <alignment vertical="center"/>
    </xf>
    <xf numFmtId="186" fontId="7" fillId="0" borderId="0" xfId="0" applyNumberFormat="1" applyFont="1" applyAlignment="1">
      <alignment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2" fontId="11" fillId="0" borderId="6" xfId="0" applyNumberFormat="1" applyFont="1" applyFill="1" applyBorder="1" applyAlignment="1">
      <alignment horizontal="right"/>
    </xf>
    <xf numFmtId="182" fontId="11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82" fontId="11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2" xfId="0" applyFont="1" applyFill="1" applyBorder="1" applyAlignment="1">
      <alignment horizontal="center" vertical="center"/>
    </xf>
    <xf numFmtId="187" fontId="11" fillId="0" borderId="13" xfId="0" applyNumberFormat="1" applyFont="1" applyFill="1" applyBorder="1" applyAlignment="1">
      <alignment horizontal="right"/>
    </xf>
    <xf numFmtId="187" fontId="11" fillId="0" borderId="0" xfId="0" applyNumberFormat="1" applyFont="1" applyFill="1" applyAlignment="1">
      <alignment horizontal="right"/>
    </xf>
    <xf numFmtId="187" fontId="11" fillId="0" borderId="0" xfId="0" applyNumberFormat="1" applyFont="1" applyFill="1" applyBorder="1" applyAlignment="1">
      <alignment horizontal="right"/>
    </xf>
    <xf numFmtId="183" fontId="11" fillId="0" borderId="0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Alignment="1">
      <alignment/>
    </xf>
    <xf numFmtId="187" fontId="11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185" fontId="7" fillId="0" borderId="6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 quotePrefix="1">
      <alignment horizontal="right"/>
    </xf>
    <xf numFmtId="185" fontId="7" fillId="0" borderId="6" xfId="0" applyNumberFormat="1" applyFont="1" applyFill="1" applyBorder="1" applyAlignment="1">
      <alignment/>
    </xf>
    <xf numFmtId="185" fontId="7" fillId="0" borderId="0" xfId="0" applyNumberFormat="1" applyFont="1" applyFill="1" applyAlignment="1">
      <alignment/>
    </xf>
    <xf numFmtId="183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187" fontId="10" fillId="0" borderId="15" xfId="0" applyNumberFormat="1" applyFont="1" applyFill="1" applyBorder="1" applyAlignment="1">
      <alignment/>
    </xf>
    <xf numFmtId="188" fontId="10" fillId="0" borderId="0" xfId="0" applyNumberFormat="1" applyFont="1" applyFill="1" applyBorder="1" applyAlignment="1">
      <alignment horizontal="right"/>
    </xf>
    <xf numFmtId="188" fontId="7" fillId="0" borderId="15" xfId="0" applyNumberFormat="1" applyFont="1" applyFill="1" applyBorder="1" applyAlignment="1">
      <alignment/>
    </xf>
    <xf numFmtId="188" fontId="7" fillId="0" borderId="0" xfId="0" applyNumberFormat="1" applyFont="1" applyFill="1" applyAlignment="1">
      <alignment/>
    </xf>
    <xf numFmtId="187" fontId="7" fillId="0" borderId="6" xfId="0" applyNumberFormat="1" applyFont="1" applyFill="1" applyBorder="1" applyAlignment="1">
      <alignment/>
    </xf>
    <xf numFmtId="188" fontId="7" fillId="0" borderId="0" xfId="0" applyNumberFormat="1" applyFont="1" applyFill="1" applyAlignment="1">
      <alignment horizontal="right"/>
    </xf>
    <xf numFmtId="188" fontId="7" fillId="0" borderId="6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188" fontId="7" fillId="0" borderId="0" xfId="0" applyNumberFormat="1" applyFont="1" applyFill="1" applyBorder="1" applyAlignment="1">
      <alignment horizontal="right"/>
    </xf>
    <xf numFmtId="188" fontId="7" fillId="0" borderId="17" xfId="0" applyNumberFormat="1" applyFont="1" applyFill="1" applyBorder="1" applyAlignment="1">
      <alignment horizontal="right"/>
    </xf>
    <xf numFmtId="188" fontId="7" fillId="0" borderId="7" xfId="0" applyNumberFormat="1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88" fontId="10" fillId="0" borderId="18" xfId="0" applyNumberFormat="1" applyFont="1" applyFill="1" applyBorder="1" applyAlignment="1">
      <alignment horizontal="right"/>
    </xf>
    <xf numFmtId="188" fontId="7" fillId="0" borderId="17" xfId="0" applyNumberFormat="1" applyFont="1" applyFill="1" applyBorder="1" applyAlignment="1">
      <alignment/>
    </xf>
    <xf numFmtId="188" fontId="7" fillId="0" borderId="0" xfId="0" applyNumberFormat="1" applyFont="1" applyAlignment="1">
      <alignment/>
    </xf>
    <xf numFmtId="188" fontId="7" fillId="0" borderId="4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distributed" indent="1"/>
    </xf>
    <xf numFmtId="0" fontId="7" fillId="0" borderId="0" xfId="0" applyFont="1" applyFill="1" applyBorder="1" applyAlignment="1">
      <alignment horizontal="distributed" indent="1"/>
    </xf>
    <xf numFmtId="0" fontId="7" fillId="0" borderId="0" xfId="0" applyFont="1" applyFill="1" applyAlignment="1">
      <alignment horizontal="distributed" indent="1"/>
    </xf>
    <xf numFmtId="190" fontId="19" fillId="0" borderId="0" xfId="22" applyNumberFormat="1" applyFont="1">
      <alignment/>
      <protection/>
    </xf>
    <xf numFmtId="0" fontId="19" fillId="0" borderId="0" xfId="22" applyFont="1">
      <alignment/>
      <protection/>
    </xf>
    <xf numFmtId="0" fontId="9" fillId="0" borderId="3" xfId="0" applyFont="1" applyFill="1" applyBorder="1" applyAlignment="1" quotePrefix="1">
      <alignment horizontal="left"/>
    </xf>
    <xf numFmtId="180" fontId="9" fillId="0" borderId="3" xfId="0" applyNumberFormat="1" applyFont="1" applyFill="1" applyBorder="1" applyAlignment="1" applyProtection="1">
      <alignment/>
      <protection/>
    </xf>
    <xf numFmtId="180" fontId="7" fillId="0" borderId="19" xfId="0" applyNumberFormat="1" applyFont="1" applyFill="1" applyBorder="1" applyAlignment="1" applyProtection="1">
      <alignment horizontal="center"/>
      <protection/>
    </xf>
    <xf numFmtId="180" fontId="7" fillId="0" borderId="20" xfId="0" applyNumberFormat="1" applyFont="1" applyFill="1" applyBorder="1" applyAlignment="1" applyProtection="1">
      <alignment horizontal="center"/>
      <protection/>
    </xf>
    <xf numFmtId="180" fontId="7" fillId="0" borderId="7" xfId="0" applyNumberFormat="1" applyFont="1" applyFill="1" applyBorder="1" applyAlignment="1" applyProtection="1">
      <alignment horizontal="center" vertical="top"/>
      <protection/>
    </xf>
    <xf numFmtId="180" fontId="7" fillId="0" borderId="2" xfId="0" applyNumberFormat="1" applyFont="1" applyFill="1" applyBorder="1" applyAlignment="1" applyProtection="1">
      <alignment horizontal="center" vertical="center"/>
      <protection/>
    </xf>
    <xf numFmtId="180" fontId="7" fillId="0" borderId="4" xfId="0" applyNumberFormat="1" applyFont="1" applyFill="1" applyBorder="1" applyAlignment="1" applyProtection="1">
      <alignment horizontal="center" vertical="center"/>
      <protection/>
    </xf>
    <xf numFmtId="180" fontId="9" fillId="0" borderId="12" xfId="0" applyNumberFormat="1" applyFont="1" applyFill="1" applyBorder="1" applyAlignment="1" applyProtection="1">
      <alignment horizontal="center" vertical="top"/>
      <protection/>
    </xf>
    <xf numFmtId="180" fontId="7" fillId="0" borderId="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81" fontId="7" fillId="0" borderId="6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right"/>
      <protection/>
    </xf>
    <xf numFmtId="177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1" fontId="7" fillId="0" borderId="0" xfId="0" applyNumberFormat="1" applyFont="1" applyFill="1" applyBorder="1" applyAlignment="1" applyProtection="1">
      <alignment horizontal="right"/>
      <protection/>
    </xf>
    <xf numFmtId="0" fontId="9" fillId="0" borderId="3" xfId="0" applyFont="1" applyFill="1" applyBorder="1" applyAlignment="1" applyProtection="1">
      <alignment horizontal="left"/>
      <protection/>
    </xf>
    <xf numFmtId="18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 quotePrefix="1">
      <alignment horizontal="center"/>
      <protection/>
    </xf>
    <xf numFmtId="188" fontId="7" fillId="0" borderId="15" xfId="0" applyNumberFormat="1" applyFont="1" applyFill="1" applyBorder="1" applyAlignment="1" applyProtection="1">
      <alignment horizontal="right"/>
      <protection/>
    </xf>
    <xf numFmtId="188" fontId="7" fillId="0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188" fontId="7" fillId="0" borderId="6" xfId="0" applyNumberFormat="1" applyFont="1" applyFill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 applyProtection="1">
      <alignment horizontal="right"/>
      <protection/>
    </xf>
    <xf numFmtId="180" fontId="7" fillId="0" borderId="13" xfId="0" applyNumberFormat="1" applyFont="1" applyFill="1" applyBorder="1" applyAlignment="1" applyProtection="1">
      <alignment/>
      <protection/>
    </xf>
    <xf numFmtId="0" fontId="7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 quotePrefix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5" xfId="0" applyNumberFormat="1" applyFont="1" applyFill="1" applyBorder="1" applyAlignment="1">
      <alignment/>
    </xf>
    <xf numFmtId="179" fontId="7" fillId="0" borderId="0" xfId="0" applyNumberFormat="1" applyFont="1" applyFill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13" xfId="0" applyFont="1" applyFill="1" applyBorder="1" applyAlignment="1" quotePrefix="1">
      <alignment horizontal="left"/>
    </xf>
    <xf numFmtId="0" fontId="9" fillId="0" borderId="3" xfId="0" applyFont="1" applyFill="1" applyBorder="1" applyAlignment="1" quotePrefix="1">
      <alignment/>
    </xf>
    <xf numFmtId="49" fontId="10" fillId="0" borderId="0" xfId="0" applyNumberFormat="1" applyFont="1" applyFill="1" applyAlignment="1">
      <alignment horizontal="center"/>
    </xf>
    <xf numFmtId="183" fontId="10" fillId="0" borderId="15" xfId="0" applyNumberFormat="1" applyFont="1" applyFill="1" applyBorder="1" applyAlignment="1">
      <alignment horizontal="right"/>
    </xf>
    <xf numFmtId="183" fontId="10" fillId="0" borderId="13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/>
    </xf>
    <xf numFmtId="183" fontId="7" fillId="0" borderId="6" xfId="0" applyNumberFormat="1" applyFont="1" applyFill="1" applyBorder="1" applyAlignment="1">
      <alignment/>
    </xf>
    <xf numFmtId="183" fontId="7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183" fontId="7" fillId="0" borderId="7" xfId="0" applyNumberFormat="1" applyFont="1" applyFill="1" applyBorder="1" applyAlignment="1">
      <alignment/>
    </xf>
    <xf numFmtId="183" fontId="7" fillId="0" borderId="4" xfId="0" applyNumberFormat="1" applyFont="1" applyFill="1" applyBorder="1" applyAlignment="1">
      <alignment/>
    </xf>
    <xf numFmtId="182" fontId="7" fillId="0" borderId="4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182" fontId="7" fillId="0" borderId="1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Alignment="1" quotePrefix="1">
      <alignment horizontal="left"/>
    </xf>
    <xf numFmtId="182" fontId="7" fillId="0" borderId="0" xfId="0" applyNumberFormat="1" applyFont="1" applyFill="1" applyAlignment="1">
      <alignment vertical="top"/>
    </xf>
    <xf numFmtId="181" fontId="10" fillId="0" borderId="6" xfId="0" applyNumberFormat="1" applyFont="1" applyFill="1" applyBorder="1" applyAlignment="1" applyProtection="1">
      <alignment horizontal="right"/>
      <protection/>
    </xf>
    <xf numFmtId="180" fontId="10" fillId="0" borderId="0" xfId="0" applyNumberFormat="1" applyFont="1" applyFill="1" applyBorder="1" applyAlignment="1" applyProtection="1">
      <alignment horizontal="right"/>
      <protection/>
    </xf>
    <xf numFmtId="180" fontId="10" fillId="0" borderId="0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Border="1" applyAlignment="1" applyProtection="1">
      <alignment horizontal="right"/>
      <protection/>
    </xf>
    <xf numFmtId="181" fontId="10" fillId="0" borderId="0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Border="1" applyAlignment="1" applyProtection="1">
      <alignment horizontal="right"/>
      <protection/>
    </xf>
    <xf numFmtId="180" fontId="7" fillId="0" borderId="21" xfId="0" applyNumberFormat="1" applyFont="1" applyFill="1" applyBorder="1" applyAlignment="1" applyProtection="1">
      <alignment horizontal="center"/>
      <protection/>
    </xf>
    <xf numFmtId="180" fontId="7" fillId="0" borderId="4" xfId="0" applyNumberFormat="1" applyFont="1" applyFill="1" applyBorder="1" applyAlignment="1" applyProtection="1">
      <alignment horizontal="center" vertical="top"/>
      <protection/>
    </xf>
    <xf numFmtId="0" fontId="7" fillId="0" borderId="5" xfId="0" applyFont="1" applyFill="1" applyBorder="1" applyAlignment="1" quotePrefix="1">
      <alignment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 quotePrefix="1">
      <alignment/>
    </xf>
    <xf numFmtId="0" fontId="9" fillId="0" borderId="0" xfId="0" applyFont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0" fontId="21" fillId="0" borderId="0" xfId="0" applyFont="1" applyFill="1" applyBorder="1" applyAlignment="1" quotePrefix="1">
      <alignment horizontal="left"/>
    </xf>
    <xf numFmtId="0" fontId="10" fillId="0" borderId="4" xfId="0" applyFont="1" applyBorder="1" applyAlignment="1">
      <alignment/>
    </xf>
    <xf numFmtId="182" fontId="11" fillId="0" borderId="22" xfId="0" applyNumberFormat="1" applyFont="1" applyFill="1" applyBorder="1" applyAlignment="1">
      <alignment horizontal="right"/>
    </xf>
    <xf numFmtId="182" fontId="11" fillId="0" borderId="23" xfId="0" applyNumberFormat="1" applyFont="1" applyFill="1" applyBorder="1" applyAlignment="1">
      <alignment horizontal="right"/>
    </xf>
    <xf numFmtId="182" fontId="13" fillId="0" borderId="6" xfId="0" applyNumberFormat="1" applyFont="1" applyFill="1" applyBorder="1" applyAlignment="1">
      <alignment horizontal="right"/>
    </xf>
    <xf numFmtId="182" fontId="1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7" fontId="9" fillId="0" borderId="3" xfId="0" applyNumberFormat="1" applyFont="1" applyFill="1" applyBorder="1" applyAlignment="1">
      <alignment/>
    </xf>
    <xf numFmtId="177" fontId="7" fillId="0" borderId="20" xfId="0" applyNumberFormat="1" applyFont="1" applyFill="1" applyBorder="1" applyAlignment="1" applyProtection="1">
      <alignment horizontal="center"/>
      <protection/>
    </xf>
    <xf numFmtId="177" fontId="8" fillId="0" borderId="12" xfId="0" applyNumberFormat="1" applyFont="1" applyFill="1" applyBorder="1" applyAlignment="1" applyProtection="1">
      <alignment horizontal="center" vertical="top"/>
      <protection/>
    </xf>
    <xf numFmtId="177" fontId="13" fillId="0" borderId="0" xfId="0" applyNumberFormat="1" applyFont="1" applyFill="1" applyBorder="1" applyAlignment="1" applyProtection="1">
      <alignment horizontal="right"/>
      <protection/>
    </xf>
    <xf numFmtId="177" fontId="11" fillId="0" borderId="0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Alignment="1">
      <alignment/>
    </xf>
    <xf numFmtId="0" fontId="10" fillId="0" borderId="8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183" fontId="10" fillId="0" borderId="0" xfId="0" applyNumberFormat="1" applyFont="1" applyFill="1" applyBorder="1" applyAlignment="1">
      <alignment/>
    </xf>
    <xf numFmtId="183" fontId="10" fillId="0" borderId="0" xfId="0" applyNumberFormat="1" applyFont="1" applyFill="1" applyAlignment="1">
      <alignment/>
    </xf>
    <xf numFmtId="188" fontId="10" fillId="0" borderId="7" xfId="0" applyNumberFormat="1" applyFont="1" applyFill="1" applyBorder="1" applyAlignment="1" applyProtection="1">
      <alignment horizontal="right"/>
      <protection/>
    </xf>
    <xf numFmtId="188" fontId="10" fillId="0" borderId="0" xfId="0" applyNumberFormat="1" applyFont="1" applyFill="1" applyBorder="1" applyAlignment="1" applyProtection="1">
      <alignment horizontal="right"/>
      <protection/>
    </xf>
    <xf numFmtId="0" fontId="7" fillId="0" borderId="2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Fill="1" applyBorder="1" applyAlignment="1">
      <alignment/>
    </xf>
    <xf numFmtId="183" fontId="11" fillId="0" borderId="0" xfId="0" applyNumberFormat="1" applyFont="1" applyFill="1" applyBorder="1" applyAlignment="1">
      <alignment/>
    </xf>
    <xf numFmtId="183" fontId="1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quotePrefix="1">
      <alignment horizontal="center"/>
    </xf>
    <xf numFmtId="182" fontId="11" fillId="0" borderId="7" xfId="0" applyNumberFormat="1" applyFont="1" applyFill="1" applyBorder="1" applyAlignment="1">
      <alignment horizontal="right"/>
    </xf>
    <xf numFmtId="182" fontId="11" fillId="0" borderId="4" xfId="0" applyNumberFormat="1" applyFont="1" applyFill="1" applyBorder="1" applyAlignment="1">
      <alignment horizontal="right"/>
    </xf>
    <xf numFmtId="5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4" xfId="0" applyFont="1" applyFill="1" applyBorder="1" applyAlignment="1" quotePrefix="1">
      <alignment horizontal="center"/>
    </xf>
    <xf numFmtId="187" fontId="11" fillId="0" borderId="4" xfId="0" applyNumberFormat="1" applyFont="1" applyFill="1" applyBorder="1" applyAlignment="1">
      <alignment horizontal="right"/>
    </xf>
    <xf numFmtId="187" fontId="11" fillId="0" borderId="4" xfId="0" applyNumberFormat="1" applyFont="1" applyFill="1" applyBorder="1" applyAlignment="1">
      <alignment/>
    </xf>
    <xf numFmtId="0" fontId="10" fillId="0" borderId="5" xfId="0" applyFont="1" applyFill="1" applyBorder="1" applyAlignment="1" quotePrefix="1">
      <alignment horizontal="center"/>
    </xf>
    <xf numFmtId="187" fontId="13" fillId="0" borderId="0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/>
    </xf>
    <xf numFmtId="0" fontId="7" fillId="0" borderId="8" xfId="0" applyFont="1" applyFill="1" applyBorder="1" applyAlignment="1" quotePrefix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top"/>
    </xf>
    <xf numFmtId="0" fontId="11" fillId="0" borderId="0" xfId="21" applyFont="1">
      <alignment/>
      <protection/>
    </xf>
    <xf numFmtId="180" fontId="10" fillId="0" borderId="13" xfId="0" applyNumberFormat="1" applyFont="1" applyBorder="1" applyAlignment="1">
      <alignment/>
    </xf>
    <xf numFmtId="191" fontId="7" fillId="0" borderId="4" xfId="0" applyNumberFormat="1" applyFont="1" applyBorder="1" applyAlignment="1">
      <alignment/>
    </xf>
    <xf numFmtId="176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 horizontal="center"/>
    </xf>
    <xf numFmtId="190" fontId="11" fillId="0" borderId="0" xfId="22" applyNumberFormat="1" applyFont="1" applyFill="1" applyBorder="1" applyAlignment="1">
      <alignment/>
      <protection/>
    </xf>
    <xf numFmtId="190" fontId="13" fillId="0" borderId="0" xfId="22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 quotePrefix="1">
      <alignment horizontal="left"/>
    </xf>
    <xf numFmtId="0" fontId="7" fillId="0" borderId="26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7" fillId="0" borderId="13" xfId="0" applyFont="1" applyBorder="1" applyAlignment="1">
      <alignment/>
    </xf>
    <xf numFmtId="177" fontId="7" fillId="0" borderId="13" xfId="0" applyNumberFormat="1" applyFont="1" applyBorder="1" applyAlignment="1">
      <alignment/>
    </xf>
    <xf numFmtId="188" fontId="10" fillId="0" borderId="6" xfId="0" applyNumberFormat="1" applyFont="1" applyFill="1" applyBorder="1" applyAlignment="1" applyProtection="1">
      <alignment horizontal="right"/>
      <protection/>
    </xf>
    <xf numFmtId="0" fontId="19" fillId="0" borderId="0" xfId="22" applyFont="1" applyAlignment="1">
      <alignment vertical="center"/>
      <protection/>
    </xf>
    <xf numFmtId="0" fontId="19" fillId="0" borderId="0" xfId="22" applyFont="1" applyAlignment="1">
      <alignment horizontal="center"/>
      <protection/>
    </xf>
    <xf numFmtId="0" fontId="19" fillId="0" borderId="0" xfId="22" applyFont="1" applyAlignment="1">
      <alignment horizontal="center" vertical="center"/>
      <protection/>
    </xf>
    <xf numFmtId="0" fontId="19" fillId="0" borderId="26" xfId="22" applyFont="1" applyBorder="1" applyAlignment="1">
      <alignment horizontal="center"/>
      <protection/>
    </xf>
    <xf numFmtId="0" fontId="19" fillId="0" borderId="14" xfId="22" applyFont="1" applyBorder="1" applyAlignment="1">
      <alignment horizontal="center"/>
      <protection/>
    </xf>
    <xf numFmtId="0" fontId="19" fillId="0" borderId="15" xfId="22" applyFont="1" applyBorder="1" applyAlignment="1">
      <alignment horizontal="center"/>
      <protection/>
    </xf>
    <xf numFmtId="0" fontId="19" fillId="0" borderId="8" xfId="22" applyFont="1" applyBorder="1" applyAlignment="1">
      <alignment horizontal="center" vertical="center"/>
      <protection/>
    </xf>
    <xf numFmtId="0" fontId="19" fillId="0" borderId="12" xfId="22" applyFont="1" applyBorder="1" applyAlignment="1">
      <alignment horizontal="center"/>
      <protection/>
    </xf>
    <xf numFmtId="0" fontId="19" fillId="0" borderId="4" xfId="22" applyFont="1" applyBorder="1" applyAlignment="1">
      <alignment horizontal="center"/>
      <protection/>
    </xf>
    <xf numFmtId="0" fontId="19" fillId="0" borderId="1" xfId="22" applyFont="1" applyBorder="1" applyAlignment="1">
      <alignment horizontal="center"/>
      <protection/>
    </xf>
    <xf numFmtId="0" fontId="19" fillId="0" borderId="7" xfId="22" applyFont="1" applyBorder="1" applyAlignment="1">
      <alignment horizontal="center"/>
      <protection/>
    </xf>
    <xf numFmtId="189" fontId="24" fillId="0" borderId="6" xfId="22" applyNumberFormat="1" applyFont="1" applyFill="1" applyBorder="1" applyAlignment="1">
      <alignment/>
      <protection/>
    </xf>
    <xf numFmtId="189" fontId="24" fillId="0" borderId="0" xfId="22" applyNumberFormat="1" applyFont="1" applyFill="1" applyBorder="1" applyAlignment="1">
      <alignment/>
      <protection/>
    </xf>
    <xf numFmtId="190" fontId="24" fillId="0" borderId="0" xfId="22" applyNumberFormat="1" applyFont="1" applyFill="1" applyBorder="1" applyAlignment="1">
      <alignment/>
      <protection/>
    </xf>
    <xf numFmtId="0" fontId="13" fillId="0" borderId="0" xfId="22" applyFont="1" applyFill="1" applyAlignment="1">
      <alignment horizontal="center" vertical="center"/>
      <protection/>
    </xf>
    <xf numFmtId="0" fontId="24" fillId="0" borderId="0" xfId="22" applyFont="1" applyFill="1" applyBorder="1" applyAlignment="1">
      <alignment horizontal="distributed"/>
      <protection/>
    </xf>
    <xf numFmtId="0" fontId="13" fillId="0" borderId="0" xfId="22" applyFont="1" applyFill="1" applyAlignment="1">
      <alignment vertical="center"/>
      <protection/>
    </xf>
    <xf numFmtId="0" fontId="24" fillId="0" borderId="0" xfId="22" applyFont="1" applyFill="1" applyAlignment="1">
      <alignment horizontal="distributed"/>
      <protection/>
    </xf>
    <xf numFmtId="189" fontId="24" fillId="0" borderId="0" xfId="22" applyNumberFormat="1" applyFont="1" applyFill="1" applyAlignment="1">
      <alignment/>
      <protection/>
    </xf>
    <xf numFmtId="189" fontId="13" fillId="0" borderId="6" xfId="22" applyNumberFormat="1" applyFont="1" applyFill="1" applyBorder="1" applyAlignment="1">
      <alignment/>
      <protection/>
    </xf>
    <xf numFmtId="0" fontId="13" fillId="0" borderId="0" xfId="22" applyFont="1" applyFill="1" applyAlignment="1">
      <alignment horizontal="distributed" vertical="center"/>
      <protection/>
    </xf>
    <xf numFmtId="189" fontId="13" fillId="0" borderId="6" xfId="22" applyNumberFormat="1" applyFont="1" applyFill="1" applyBorder="1">
      <alignment/>
      <protection/>
    </xf>
    <xf numFmtId="189" fontId="13" fillId="0" borderId="0" xfId="22" applyNumberFormat="1" applyFont="1" applyFill="1">
      <alignment/>
      <protection/>
    </xf>
    <xf numFmtId="189" fontId="13" fillId="0" borderId="0" xfId="22" applyNumberFormat="1" applyFont="1" applyFill="1" applyBorder="1">
      <alignment/>
      <protection/>
    </xf>
    <xf numFmtId="189" fontId="11" fillId="0" borderId="6" xfId="22" applyNumberFormat="1" applyFont="1" applyBorder="1">
      <alignment/>
      <protection/>
    </xf>
    <xf numFmtId="189" fontId="11" fillId="0" borderId="0" xfId="22" applyNumberFormat="1" applyFont="1">
      <alignment/>
      <protection/>
    </xf>
    <xf numFmtId="190" fontId="11" fillId="0" borderId="0" xfId="22" applyNumberFormat="1" applyFont="1">
      <alignment/>
      <protection/>
    </xf>
    <xf numFmtId="189" fontId="19" fillId="0" borderId="0" xfId="22" applyNumberFormat="1" applyFont="1" applyAlignment="1">
      <alignment vertical="center"/>
      <protection/>
    </xf>
    <xf numFmtId="189" fontId="11" fillId="0" borderId="6" xfId="22" applyNumberFormat="1" applyFont="1" applyFill="1" applyBorder="1">
      <alignment/>
      <protection/>
    </xf>
    <xf numFmtId="189" fontId="11" fillId="0" borderId="0" xfId="22" applyNumberFormat="1" applyFont="1" applyFill="1">
      <alignment/>
      <protection/>
    </xf>
    <xf numFmtId="189" fontId="11" fillId="0" borderId="5" xfId="22" applyNumberFormat="1" applyFont="1" applyFill="1" applyBorder="1">
      <alignment/>
      <protection/>
    </xf>
    <xf numFmtId="190" fontId="11" fillId="0" borderId="0" xfId="22" applyNumberFormat="1" applyFont="1" applyFill="1">
      <alignment/>
      <protection/>
    </xf>
    <xf numFmtId="189" fontId="11" fillId="0" borderId="27" xfId="22" applyNumberFormat="1" applyFont="1" applyBorder="1">
      <alignment/>
      <protection/>
    </xf>
    <xf numFmtId="189" fontId="11" fillId="0" borderId="28" xfId="22" applyNumberFormat="1" applyFont="1" applyBorder="1">
      <alignment/>
      <protection/>
    </xf>
    <xf numFmtId="190" fontId="11" fillId="0" borderId="28" xfId="22" applyNumberFormat="1" applyFont="1" applyFill="1" applyBorder="1">
      <alignment/>
      <protection/>
    </xf>
    <xf numFmtId="189" fontId="11" fillId="0" borderId="0" xfId="22" applyNumberFormat="1" applyFont="1" applyBorder="1">
      <alignment/>
      <protection/>
    </xf>
    <xf numFmtId="190" fontId="11" fillId="0" borderId="0" xfId="22" applyNumberFormat="1" applyFont="1" applyFill="1" applyBorder="1">
      <alignment/>
      <protection/>
    </xf>
    <xf numFmtId="189" fontId="11" fillId="0" borderId="29" xfId="22" applyNumberFormat="1" applyFont="1" applyBorder="1">
      <alignment/>
      <protection/>
    </xf>
    <xf numFmtId="189" fontId="11" fillId="0" borderId="6" xfId="22" applyNumberFormat="1" applyFont="1" applyBorder="1" applyAlignment="1">
      <alignment vertical="center"/>
      <protection/>
    </xf>
    <xf numFmtId="189" fontId="11" fillId="0" borderId="0" xfId="22" applyNumberFormat="1" applyFont="1" applyAlignment="1">
      <alignment vertical="center"/>
      <protection/>
    </xf>
    <xf numFmtId="189" fontId="11" fillId="0" borderId="5" xfId="22" applyNumberFormat="1" applyFont="1" applyBorder="1" applyAlignment="1">
      <alignment vertical="center"/>
      <protection/>
    </xf>
    <xf numFmtId="0" fontId="19" fillId="0" borderId="0" xfId="22" applyFont="1" applyFill="1" applyAlignment="1">
      <alignment vertical="center"/>
      <protection/>
    </xf>
    <xf numFmtId="189" fontId="11" fillId="0" borderId="6" xfId="22" applyNumberFormat="1" applyFont="1" applyBorder="1" applyAlignment="1">
      <alignment horizontal="right"/>
      <protection/>
    </xf>
    <xf numFmtId="189" fontId="11" fillId="0" borderId="0" xfId="22" applyNumberFormat="1" applyFont="1" applyAlignment="1">
      <alignment horizontal="right"/>
      <protection/>
    </xf>
    <xf numFmtId="189" fontId="11" fillId="0" borderId="6" xfId="22" applyNumberFormat="1" applyFont="1" applyFill="1" applyBorder="1" applyAlignment="1">
      <alignment horizontal="right"/>
      <protection/>
    </xf>
    <xf numFmtId="189" fontId="11" fillId="0" borderId="0" xfId="22" applyNumberFormat="1" applyFont="1" applyFill="1" applyAlignment="1">
      <alignment horizontal="right"/>
      <protection/>
    </xf>
    <xf numFmtId="189" fontId="19" fillId="0" borderId="0" xfId="22" applyNumberFormat="1" applyFont="1" applyBorder="1" applyAlignment="1">
      <alignment vertical="center"/>
      <protection/>
    </xf>
    <xf numFmtId="189" fontId="11" fillId="0" borderId="5" xfId="22" applyNumberFormat="1" applyFont="1" applyBorder="1">
      <alignment/>
      <protection/>
    </xf>
    <xf numFmtId="189" fontId="24" fillId="0" borderId="0" xfId="22" applyNumberFormat="1" applyFont="1" applyAlignment="1">
      <alignment vertical="center"/>
      <protection/>
    </xf>
    <xf numFmtId="189" fontId="11" fillId="0" borderId="0" xfId="22" applyNumberFormat="1" applyFont="1" applyFill="1" applyBorder="1">
      <alignment/>
      <protection/>
    </xf>
    <xf numFmtId="189" fontId="11" fillId="0" borderId="6" xfId="22" applyNumberFormat="1" applyFont="1" applyBorder="1" applyAlignment="1">
      <alignment vertical="top"/>
      <protection/>
    </xf>
    <xf numFmtId="189" fontId="11" fillId="0" borderId="0" xfId="22" applyNumberFormat="1" applyFont="1" applyBorder="1" applyAlignment="1">
      <alignment vertical="top"/>
      <protection/>
    </xf>
    <xf numFmtId="0" fontId="24" fillId="0" borderId="0" xfId="22" applyFont="1" applyAlignment="1">
      <alignment vertical="center"/>
      <protection/>
    </xf>
    <xf numFmtId="189" fontId="13" fillId="0" borderId="30" xfId="22" applyNumberFormat="1" applyFont="1" applyFill="1" applyBorder="1">
      <alignment/>
      <protection/>
    </xf>
    <xf numFmtId="190" fontId="13" fillId="0" borderId="0" xfId="22" applyNumberFormat="1" applyFont="1" applyFill="1">
      <alignment/>
      <protection/>
    </xf>
    <xf numFmtId="0" fontId="19" fillId="0" borderId="0" xfId="22" applyFont="1" applyAlignment="1">
      <alignment horizontal="distributed" vertical="center"/>
      <protection/>
    </xf>
    <xf numFmtId="0" fontId="19" fillId="0" borderId="0" xfId="22" applyFont="1" applyBorder="1">
      <alignment/>
      <protection/>
    </xf>
    <xf numFmtId="189" fontId="19" fillId="0" borderId="0" xfId="22" applyNumberFormat="1" applyFont="1" applyBorder="1">
      <alignment/>
      <protection/>
    </xf>
    <xf numFmtId="189" fontId="19" fillId="0" borderId="0" xfId="22" applyNumberFormat="1" applyFont="1">
      <alignment/>
      <protection/>
    </xf>
    <xf numFmtId="0" fontId="19" fillId="0" borderId="0" xfId="22" applyFont="1" applyFill="1" applyBorder="1">
      <alignment/>
      <protection/>
    </xf>
    <xf numFmtId="0" fontId="13" fillId="0" borderId="31" xfId="22" applyFont="1" applyFill="1" applyBorder="1" applyAlignment="1">
      <alignment horizontal="distributed"/>
      <protection/>
    </xf>
    <xf numFmtId="189" fontId="13" fillId="0" borderId="0" xfId="22" applyNumberFormat="1" applyFont="1" applyFill="1" applyBorder="1" applyAlignment="1">
      <alignment/>
      <protection/>
    </xf>
    <xf numFmtId="189" fontId="13" fillId="0" borderId="15" xfId="22" applyNumberFormat="1" applyFont="1" applyFill="1" applyBorder="1" applyAlignment="1">
      <alignment/>
      <protection/>
    </xf>
    <xf numFmtId="190" fontId="13" fillId="0" borderId="0" xfId="22" applyNumberFormat="1" applyFont="1" applyFill="1" applyBorder="1" applyAlignment="1">
      <alignment/>
      <protection/>
    </xf>
    <xf numFmtId="0" fontId="13" fillId="0" borderId="0" xfId="22" applyFont="1" applyFill="1" applyAlignment="1">
      <alignment horizontal="distributed"/>
      <protection/>
    </xf>
    <xf numFmtId="189" fontId="13" fillId="0" borderId="0" xfId="22" applyNumberFormat="1" applyFont="1" applyFill="1" applyAlignment="1">
      <alignment/>
      <protection/>
    </xf>
    <xf numFmtId="189" fontId="13" fillId="0" borderId="6" xfId="22" applyNumberFormat="1" applyFont="1" applyBorder="1">
      <alignment/>
      <protection/>
    </xf>
    <xf numFmtId="189" fontId="13" fillId="0" borderId="0" xfId="22" applyNumberFormat="1" applyFont="1">
      <alignment/>
      <protection/>
    </xf>
    <xf numFmtId="189" fontId="13" fillId="0" borderId="0" xfId="22" applyNumberFormat="1" applyFont="1" applyBorder="1">
      <alignment/>
      <protection/>
    </xf>
    <xf numFmtId="189" fontId="13" fillId="0" borderId="5" xfId="22" applyNumberFormat="1" applyFont="1" applyBorder="1">
      <alignment/>
      <protection/>
    </xf>
    <xf numFmtId="189" fontId="13" fillId="0" borderId="5" xfId="22" applyNumberFormat="1" applyFont="1" applyFill="1" applyBorder="1">
      <alignment/>
      <protection/>
    </xf>
    <xf numFmtId="189" fontId="13" fillId="0" borderId="27" xfId="22" applyNumberFormat="1" applyFont="1" applyFill="1" applyBorder="1">
      <alignment/>
      <protection/>
    </xf>
    <xf numFmtId="189" fontId="13" fillId="0" borderId="28" xfId="22" applyNumberFormat="1" applyFont="1" applyFill="1" applyBorder="1">
      <alignment/>
      <protection/>
    </xf>
    <xf numFmtId="189" fontId="13" fillId="0" borderId="29" xfId="22" applyNumberFormat="1" applyFont="1" applyFill="1" applyBorder="1">
      <alignment/>
      <protection/>
    </xf>
    <xf numFmtId="190" fontId="13" fillId="0" borderId="28" xfId="22" applyNumberFormat="1" applyFont="1" applyFill="1" applyBorder="1">
      <alignment/>
      <protection/>
    </xf>
    <xf numFmtId="0" fontId="4" fillId="0" borderId="0" xfId="0" applyFont="1" applyFill="1" applyAlignment="1" quotePrefix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13" fillId="0" borderId="0" xfId="22" applyFont="1" applyAlignment="1">
      <alignment shrinkToFit="1"/>
      <protection/>
    </xf>
    <xf numFmtId="0" fontId="13" fillId="0" borderId="0" xfId="22" applyFont="1" applyAlignment="1">
      <alignment horizontal="distributed"/>
      <protection/>
    </xf>
    <xf numFmtId="189" fontId="13" fillId="0" borderId="6" xfId="22" applyNumberFormat="1" applyFont="1" applyBorder="1" applyAlignment="1">
      <alignment/>
      <protection/>
    </xf>
    <xf numFmtId="189" fontId="13" fillId="0" borderId="0" xfId="22" applyNumberFormat="1" applyFont="1" applyAlignment="1">
      <alignment/>
      <protection/>
    </xf>
    <xf numFmtId="189" fontId="13" fillId="0" borderId="5" xfId="22" applyNumberFormat="1" applyFont="1" applyBorder="1" applyAlignment="1">
      <alignment/>
      <protection/>
    </xf>
    <xf numFmtId="0" fontId="11" fillId="0" borderId="0" xfId="22" applyFont="1" applyAlignment="1">
      <alignment horizontal="distributed"/>
      <protection/>
    </xf>
    <xf numFmtId="0" fontId="11" fillId="0" borderId="0" xfId="22" applyFont="1" applyFill="1" applyAlignment="1">
      <alignment horizontal="distributed"/>
      <protection/>
    </xf>
    <xf numFmtId="0" fontId="11" fillId="0" borderId="0" xfId="22" applyFont="1" applyBorder="1" applyAlignment="1">
      <alignment horizontal="distributed"/>
      <protection/>
    </xf>
    <xf numFmtId="0" fontId="11" fillId="0" borderId="5" xfId="22" applyFont="1" applyBorder="1" applyAlignment="1">
      <alignment horizontal="distributed"/>
      <protection/>
    </xf>
    <xf numFmtId="0" fontId="11" fillId="0" borderId="29" xfId="22" applyFont="1" applyBorder="1" applyAlignment="1">
      <alignment horizontal="distributed"/>
      <protection/>
    </xf>
    <xf numFmtId="0" fontId="13" fillId="0" borderId="0" xfId="22" applyFont="1" applyFill="1" applyAlignment="1">
      <alignment horizontal="distributed"/>
      <protection/>
    </xf>
    <xf numFmtId="0" fontId="13" fillId="0" borderId="5" xfId="22" applyFont="1" applyFill="1" applyBorder="1" applyAlignment="1">
      <alignment horizontal="distributed"/>
      <protection/>
    </xf>
    <xf numFmtId="0" fontId="13" fillId="0" borderId="28" xfId="22" applyFont="1" applyFill="1" applyBorder="1" applyAlignment="1">
      <alignment horizontal="distributed"/>
      <protection/>
    </xf>
    <xf numFmtId="0" fontId="11" fillId="0" borderId="0" xfId="22" applyFont="1" applyFill="1" applyBorder="1" applyAlignment="1">
      <alignment horizontal="distributed"/>
      <protection/>
    </xf>
    <xf numFmtId="189" fontId="11" fillId="0" borderId="6" xfId="22" applyNumberFormat="1" applyFont="1" applyBorder="1" applyAlignment="1">
      <alignment/>
      <protection/>
    </xf>
    <xf numFmtId="189" fontId="11" fillId="0" borderId="0" xfId="22" applyNumberFormat="1" applyFont="1" applyAlignment="1">
      <alignment/>
      <protection/>
    </xf>
    <xf numFmtId="189" fontId="11" fillId="0" borderId="5" xfId="22" applyNumberFormat="1" applyFont="1" applyBorder="1" applyAlignment="1">
      <alignment/>
      <protection/>
    </xf>
    <xf numFmtId="189" fontId="11" fillId="0" borderId="0" xfId="22" applyNumberFormat="1" applyFont="1" applyBorder="1" applyAlignment="1">
      <alignment horizontal="right"/>
      <protection/>
    </xf>
    <xf numFmtId="0" fontId="9" fillId="0" borderId="13" xfId="0" applyFont="1" applyFill="1" applyBorder="1" applyAlignment="1">
      <alignment horizontal="left"/>
    </xf>
    <xf numFmtId="0" fontId="11" fillId="0" borderId="4" xfId="22" applyFont="1" applyBorder="1" applyAlignment="1">
      <alignment horizontal="distributed"/>
      <protection/>
    </xf>
    <xf numFmtId="189" fontId="11" fillId="0" borderId="7" xfId="22" applyNumberFormat="1" applyFont="1" applyBorder="1">
      <alignment/>
      <protection/>
    </xf>
    <xf numFmtId="189" fontId="11" fillId="0" borderId="4" xfId="22" applyNumberFormat="1" applyFont="1" applyBorder="1">
      <alignment/>
      <protection/>
    </xf>
    <xf numFmtId="190" fontId="11" fillId="0" borderId="4" xfId="22" applyNumberFormat="1" applyFont="1" applyFill="1" applyBorder="1">
      <alignment/>
      <protection/>
    </xf>
    <xf numFmtId="0" fontId="11" fillId="0" borderId="4" xfId="22" applyFont="1" applyFill="1" applyBorder="1" applyAlignment="1">
      <alignment horizontal="distributed"/>
      <protection/>
    </xf>
    <xf numFmtId="189" fontId="11" fillId="0" borderId="7" xfId="22" applyNumberFormat="1" applyFont="1" applyFill="1" applyBorder="1">
      <alignment/>
      <protection/>
    </xf>
    <xf numFmtId="189" fontId="11" fillId="0" borderId="4" xfId="22" applyNumberFormat="1" applyFont="1" applyFill="1" applyBorder="1">
      <alignment/>
      <protection/>
    </xf>
    <xf numFmtId="189" fontId="11" fillId="0" borderId="7" xfId="22" applyNumberFormat="1" applyFont="1" applyBorder="1" applyAlignment="1">
      <alignment/>
      <protection/>
    </xf>
    <xf numFmtId="189" fontId="11" fillId="0" borderId="4" xfId="22" applyNumberFormat="1" applyFont="1" applyBorder="1" applyAlignment="1">
      <alignment/>
      <protection/>
    </xf>
    <xf numFmtId="189" fontId="11" fillId="0" borderId="8" xfId="22" applyNumberFormat="1" applyFont="1" applyBorder="1" applyAlignment="1">
      <alignment/>
      <protection/>
    </xf>
    <xf numFmtId="189" fontId="11" fillId="0" borderId="8" xfId="22" applyNumberFormat="1" applyFont="1" applyFill="1" applyBorder="1">
      <alignment/>
      <protection/>
    </xf>
    <xf numFmtId="180" fontId="7" fillId="0" borderId="9" xfId="0" applyNumberFormat="1" applyFont="1" applyFill="1" applyBorder="1" applyAlignment="1" applyProtection="1">
      <alignment horizontal="center" vertical="center"/>
      <protection/>
    </xf>
    <xf numFmtId="180" fontId="7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 quotePrefix="1">
      <alignment horizontal="center"/>
      <protection/>
    </xf>
    <xf numFmtId="0" fontId="19" fillId="0" borderId="33" xfId="22" applyFont="1" applyBorder="1" applyAlignment="1">
      <alignment horizontal="center"/>
      <protection/>
    </xf>
    <xf numFmtId="0" fontId="19" fillId="0" borderId="8" xfId="22" applyFont="1" applyBorder="1" applyAlignment="1">
      <alignment horizontal="center"/>
      <protection/>
    </xf>
    <xf numFmtId="0" fontId="19" fillId="0" borderId="34" xfId="22" applyFont="1" applyBorder="1" applyAlignment="1">
      <alignment horizontal="center"/>
      <protection/>
    </xf>
    <xf numFmtId="0" fontId="19" fillId="0" borderId="35" xfId="22" applyFont="1" applyBorder="1" applyAlignment="1">
      <alignment horizontal="center"/>
      <protection/>
    </xf>
    <xf numFmtId="180" fontId="7" fillId="0" borderId="19" xfId="0" applyNumberFormat="1" applyFont="1" applyFill="1" applyBorder="1" applyAlignment="1" applyProtection="1">
      <alignment horizontal="center" vertical="center"/>
      <protection/>
    </xf>
    <xf numFmtId="180" fontId="7" fillId="0" borderId="7" xfId="0" applyNumberFormat="1" applyFont="1" applyFill="1" applyBorder="1" applyAlignment="1" applyProtection="1">
      <alignment horizontal="center" vertical="center"/>
      <protection/>
    </xf>
    <xf numFmtId="18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6" fontId="11" fillId="0" borderId="36" xfId="19" applyFont="1" applyFill="1" applyBorder="1" applyAlignment="1">
      <alignment horizontal="center" vertical="center"/>
    </xf>
    <xf numFmtId="6" fontId="11" fillId="0" borderId="8" xfId="19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6" fontId="9" fillId="0" borderId="38" xfId="19" applyFont="1" applyFill="1" applyBorder="1" applyAlignment="1">
      <alignment horizontal="center" vertical="center" textRotation="255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19" fillId="0" borderId="7" xfId="22" applyFont="1" applyBorder="1" applyAlignment="1">
      <alignment horizontal="center"/>
      <protection/>
    </xf>
    <xf numFmtId="0" fontId="19" fillId="0" borderId="4" xfId="22" applyFont="1" applyBorder="1" applyAlignment="1">
      <alignment horizont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6" fontId="7" fillId="0" borderId="20" xfId="19" applyFont="1" applyFill="1" applyBorder="1" applyAlignment="1" applyProtection="1">
      <alignment horizontal="center" vertical="center"/>
      <protection/>
    </xf>
    <xf numFmtId="6" fontId="7" fillId="0" borderId="12" xfId="19" applyFont="1" applyFill="1" applyBorder="1" applyAlignment="1" applyProtection="1">
      <alignment horizontal="center" vertical="center"/>
      <protection/>
    </xf>
    <xf numFmtId="180" fontId="7" fillId="0" borderId="20" xfId="0" applyNumberFormat="1" applyFont="1" applyFill="1" applyBorder="1" applyAlignment="1" applyProtection="1">
      <alignment horizontal="center" vertical="center"/>
      <protection/>
    </xf>
    <xf numFmtId="18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  <xf numFmtId="0" fontId="7" fillId="0" borderId="32" xfId="0" applyFont="1" applyBorder="1" applyAlignment="1" quotePrefix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○ページ基礎" xfId="21"/>
    <cellStyle name="標準_町丁大字別年間増減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206</xdr:row>
      <xdr:rowOff>76200</xdr:rowOff>
    </xdr:from>
    <xdr:to>
      <xdr:col>1</xdr:col>
      <xdr:colOff>95250</xdr:colOff>
      <xdr:row>207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1276350" y="50187225"/>
          <a:ext cx="57150" cy="381000"/>
        </a:xfrm>
        <a:prstGeom prst="rightBrace">
          <a:avLst>
            <a:gd name="adj" fmla="val 25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162</xdr:row>
      <xdr:rowOff>76200</xdr:rowOff>
    </xdr:from>
    <xdr:to>
      <xdr:col>1</xdr:col>
      <xdr:colOff>95250</xdr:colOff>
      <xdr:row>163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1276350" y="39519225"/>
          <a:ext cx="57150" cy="3810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183</xdr:row>
      <xdr:rowOff>76200</xdr:rowOff>
    </xdr:from>
    <xdr:to>
      <xdr:col>1</xdr:col>
      <xdr:colOff>95250</xdr:colOff>
      <xdr:row>184</xdr:row>
      <xdr:rowOff>209550</xdr:rowOff>
    </xdr:to>
    <xdr:sp>
      <xdr:nvSpPr>
        <xdr:cNvPr id="3" name="AutoShape 4"/>
        <xdr:cNvSpPr>
          <a:spLocks/>
        </xdr:cNvSpPr>
      </xdr:nvSpPr>
      <xdr:spPr>
        <a:xfrm>
          <a:off x="1276350" y="44719875"/>
          <a:ext cx="57150" cy="381000"/>
        </a:xfrm>
        <a:prstGeom prst="rightBrace">
          <a:avLst>
            <a:gd name="adj" fmla="val 275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0" y="9124950"/>
          <a:ext cx="0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所属（課名）　：
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
　担当者氏名　：　　　　　　　
　連絡先℡　：　　　　　　　　　内線（　　　　　　　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OJECTWEB3\&#12487;&#12473;&#12463;&#12488;&#12483;&#12503;\H18&#32113;&#35336;&#26360;\&#24179;&#25104;&#65297;&#65304;&#24180;&#24230;&#29256;&#32113;&#35336;&#26360;&#12288;&#21021;&#29256;&#21407;&#31295;\&#34920;&#65293;&#65299;&#31649;&#20869;&#21029;&#22679;&#28187;&#20154;&#21475;&#21450;&#12403;&#22320;&#21306;&#21029;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7"/>
  <sheetViews>
    <sheetView workbookViewId="0" topLeftCell="A1">
      <pane xSplit="1" ySplit="4" topLeftCell="B23" activePane="bottomRight" state="frozen"/>
      <selection pane="topLeft" activeCell="L115" sqref="L115"/>
      <selection pane="topRight" activeCell="L115" sqref="L115"/>
      <selection pane="bottomLeft" activeCell="L115" sqref="L115"/>
      <selection pane="bottomRight" activeCell="L115" sqref="L115"/>
    </sheetView>
  </sheetViews>
  <sheetFormatPr defaultColWidth="9.00390625" defaultRowHeight="13.5"/>
  <cols>
    <col min="1" max="1" width="8.125" style="5" customWidth="1"/>
    <col min="2" max="2" width="9.75390625" style="5" customWidth="1"/>
    <col min="3" max="3" width="9.875" style="5" customWidth="1"/>
    <col min="4" max="4" width="9.75390625" style="5" customWidth="1"/>
    <col min="5" max="5" width="10.00390625" style="5" customWidth="1"/>
    <col min="6" max="7" width="6.125" style="5" customWidth="1"/>
    <col min="8" max="8" width="6.625" style="5" customWidth="1"/>
    <col min="9" max="9" width="13.375" style="5" customWidth="1"/>
    <col min="10" max="10" width="6.50390625" style="5" customWidth="1"/>
    <col min="11" max="11" width="0" style="5" hidden="1" customWidth="1"/>
    <col min="12" max="16384" width="9.00390625" style="5" customWidth="1"/>
  </cols>
  <sheetData>
    <row r="1" spans="1:10" s="1" customFormat="1" ht="18.75" customHeight="1">
      <c r="A1" s="356" t="s">
        <v>154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s="7" customFormat="1" ht="11.25" customHeight="1" thickBot="1">
      <c r="A2" s="39" t="s">
        <v>254</v>
      </c>
      <c r="B2" s="39"/>
      <c r="C2" s="39"/>
      <c r="D2" s="39"/>
      <c r="E2" s="39"/>
      <c r="F2" s="39"/>
      <c r="G2" s="39"/>
      <c r="H2" s="39"/>
      <c r="I2" s="39"/>
      <c r="J2" s="40" t="s">
        <v>25</v>
      </c>
    </row>
    <row r="3" spans="1:11" s="9" customFormat="1" ht="19.5" customHeight="1" thickTop="1">
      <c r="A3" s="358" t="s">
        <v>88</v>
      </c>
      <c r="B3" s="360" t="s">
        <v>86</v>
      </c>
      <c r="C3" s="362" t="s">
        <v>91</v>
      </c>
      <c r="D3" s="363"/>
      <c r="E3" s="364"/>
      <c r="F3" s="126" t="s">
        <v>103</v>
      </c>
      <c r="G3" s="127" t="s">
        <v>105</v>
      </c>
      <c r="H3" s="128" t="s">
        <v>108</v>
      </c>
      <c r="I3" s="360" t="s">
        <v>87</v>
      </c>
      <c r="J3" s="126" t="s">
        <v>83</v>
      </c>
      <c r="K3" s="173" t="s">
        <v>83</v>
      </c>
    </row>
    <row r="4" spans="1:11" s="9" customFormat="1" ht="19.5" customHeight="1">
      <c r="A4" s="359"/>
      <c r="B4" s="361"/>
      <c r="C4" s="42" t="s">
        <v>90</v>
      </c>
      <c r="D4" s="55" t="s">
        <v>16</v>
      </c>
      <c r="E4" s="55" t="s">
        <v>17</v>
      </c>
      <c r="F4" s="129" t="s">
        <v>104</v>
      </c>
      <c r="G4" s="129" t="s">
        <v>106</v>
      </c>
      <c r="H4" s="129" t="s">
        <v>107</v>
      </c>
      <c r="I4" s="361"/>
      <c r="J4" s="42" t="s">
        <v>84</v>
      </c>
      <c r="K4" s="174" t="s">
        <v>84</v>
      </c>
    </row>
    <row r="5" spans="1:11" ht="14.25" customHeight="1">
      <c r="A5" s="49" t="s">
        <v>18</v>
      </c>
      <c r="B5" s="130">
        <v>7800</v>
      </c>
      <c r="C5" s="131">
        <v>42920</v>
      </c>
      <c r="D5" s="131">
        <v>20768</v>
      </c>
      <c r="E5" s="131">
        <v>22152</v>
      </c>
      <c r="F5" s="132">
        <f aca="true" t="shared" si="0" ref="F5:F42">+D5/E5*100</f>
        <v>93.75225713253882</v>
      </c>
      <c r="G5" s="133">
        <f aca="true" t="shared" si="1" ref="G5:G42">+C5/B5</f>
        <v>5.5025641025641026</v>
      </c>
      <c r="H5" s="134">
        <f aca="true" t="shared" si="2" ref="H5:H42">+C5/K5</f>
        <v>950.609080841639</v>
      </c>
      <c r="I5" s="135" t="s">
        <v>640</v>
      </c>
      <c r="J5" s="133">
        <v>45.15</v>
      </c>
      <c r="K5" s="5">
        <v>45.15</v>
      </c>
    </row>
    <row r="6" spans="1:11" ht="14.25" customHeight="1">
      <c r="A6" s="136" t="s">
        <v>89</v>
      </c>
      <c r="B6" s="130">
        <v>8780</v>
      </c>
      <c r="C6" s="131">
        <v>42945</v>
      </c>
      <c r="D6" s="131">
        <v>20913</v>
      </c>
      <c r="E6" s="131">
        <v>22032</v>
      </c>
      <c r="F6" s="132">
        <f t="shared" si="0"/>
        <v>94.92102396514161</v>
      </c>
      <c r="G6" s="133">
        <f t="shared" si="1"/>
        <v>4.89123006833713</v>
      </c>
      <c r="H6" s="134">
        <f t="shared" si="2"/>
        <v>951.1627906976745</v>
      </c>
      <c r="I6" s="135" t="s">
        <v>236</v>
      </c>
      <c r="J6" s="137" t="s">
        <v>19</v>
      </c>
      <c r="K6" s="5">
        <v>45.15</v>
      </c>
    </row>
    <row r="7" spans="1:11" ht="14.25" customHeight="1">
      <c r="A7" s="49" t="s">
        <v>20</v>
      </c>
      <c r="B7" s="130">
        <v>10652</v>
      </c>
      <c r="C7" s="131">
        <v>54600</v>
      </c>
      <c r="D7" s="131">
        <v>27055</v>
      </c>
      <c r="E7" s="131">
        <v>27545</v>
      </c>
      <c r="F7" s="132">
        <f t="shared" si="0"/>
        <v>98.22109275730622</v>
      </c>
      <c r="G7" s="133">
        <f t="shared" si="1"/>
        <v>5.1257979722117915</v>
      </c>
      <c r="H7" s="134">
        <f t="shared" si="2"/>
        <v>1209.3023255813953</v>
      </c>
      <c r="I7" s="135" t="s">
        <v>237</v>
      </c>
      <c r="J7" s="137" t="s">
        <v>19</v>
      </c>
      <c r="K7" s="5">
        <v>45.15</v>
      </c>
    </row>
    <row r="8" spans="1:11" ht="14.25" customHeight="1">
      <c r="A8" s="138">
        <v>7</v>
      </c>
      <c r="B8" s="130">
        <v>12355</v>
      </c>
      <c r="C8" s="131">
        <v>63132</v>
      </c>
      <c r="D8" s="131">
        <v>31477</v>
      </c>
      <c r="E8" s="131">
        <v>31655</v>
      </c>
      <c r="F8" s="132">
        <f t="shared" si="0"/>
        <v>99.43768756910441</v>
      </c>
      <c r="G8" s="133">
        <f t="shared" si="1"/>
        <v>5.109834075273168</v>
      </c>
      <c r="H8" s="134">
        <f t="shared" si="2"/>
        <v>1031.7372119627391</v>
      </c>
      <c r="I8" s="135" t="s">
        <v>21</v>
      </c>
      <c r="J8" s="133">
        <v>61.19</v>
      </c>
      <c r="K8" s="5">
        <v>61.19</v>
      </c>
    </row>
    <row r="9" spans="1:11" ht="14.25" customHeight="1">
      <c r="A9" s="138">
        <v>10</v>
      </c>
      <c r="B9" s="130">
        <v>12925</v>
      </c>
      <c r="C9" s="131">
        <v>64726</v>
      </c>
      <c r="D9" s="131">
        <v>32032</v>
      </c>
      <c r="E9" s="131">
        <v>32694</v>
      </c>
      <c r="F9" s="132">
        <f t="shared" si="0"/>
        <v>97.97516363858813</v>
      </c>
      <c r="G9" s="133">
        <f t="shared" si="1"/>
        <v>5.007814313346228</v>
      </c>
      <c r="H9" s="134">
        <f t="shared" si="2"/>
        <v>1057.787220134009</v>
      </c>
      <c r="I9" s="135" t="s">
        <v>238</v>
      </c>
      <c r="J9" s="137" t="s">
        <v>19</v>
      </c>
      <c r="K9" s="5">
        <v>61.19</v>
      </c>
    </row>
    <row r="10" spans="1:11" ht="14.25" customHeight="1">
      <c r="A10" s="138">
        <v>15</v>
      </c>
      <c r="B10" s="130">
        <v>13258</v>
      </c>
      <c r="C10" s="131">
        <v>66497</v>
      </c>
      <c r="D10" s="131">
        <v>31746</v>
      </c>
      <c r="E10" s="131">
        <v>34751</v>
      </c>
      <c r="F10" s="132">
        <f t="shared" si="0"/>
        <v>91.35276682685391</v>
      </c>
      <c r="G10" s="133">
        <f t="shared" si="1"/>
        <v>5.015613214662845</v>
      </c>
      <c r="H10" s="134">
        <f t="shared" si="2"/>
        <v>1086.7298578199052</v>
      </c>
      <c r="I10" s="135" t="s">
        <v>239</v>
      </c>
      <c r="J10" s="137" t="s">
        <v>19</v>
      </c>
      <c r="K10" s="5">
        <v>61.19</v>
      </c>
    </row>
    <row r="11" spans="1:11" ht="14.25" customHeight="1">
      <c r="A11" s="138">
        <v>18</v>
      </c>
      <c r="B11" s="130">
        <v>16053</v>
      </c>
      <c r="C11" s="131">
        <v>80576</v>
      </c>
      <c r="D11" s="131">
        <v>37324</v>
      </c>
      <c r="E11" s="131">
        <v>43252</v>
      </c>
      <c r="F11" s="132">
        <f t="shared" si="0"/>
        <v>86.29427540922963</v>
      </c>
      <c r="G11" s="133">
        <f t="shared" si="1"/>
        <v>5.019373325858095</v>
      </c>
      <c r="H11" s="134">
        <f t="shared" si="2"/>
        <v>920.1324654562065</v>
      </c>
      <c r="I11" s="135" t="s">
        <v>85</v>
      </c>
      <c r="J11" s="133">
        <v>87.57</v>
      </c>
      <c r="K11" s="5">
        <v>87.57</v>
      </c>
    </row>
    <row r="12" spans="1:11" ht="14.25" customHeight="1">
      <c r="A12" s="138">
        <v>22</v>
      </c>
      <c r="B12" s="130">
        <v>20666</v>
      </c>
      <c r="C12" s="131">
        <v>92144</v>
      </c>
      <c r="D12" s="131">
        <v>45877</v>
      </c>
      <c r="E12" s="131">
        <v>46267</v>
      </c>
      <c r="F12" s="132">
        <f t="shared" si="0"/>
        <v>99.15706659173925</v>
      </c>
      <c r="G12" s="133">
        <f t="shared" si="1"/>
        <v>4.458724474983064</v>
      </c>
      <c r="H12" s="134">
        <f t="shared" si="2"/>
        <v>1052.2324997145142</v>
      </c>
      <c r="I12" s="135" t="s">
        <v>240</v>
      </c>
      <c r="J12" s="137" t="s">
        <v>19</v>
      </c>
      <c r="K12" s="5">
        <v>87.57</v>
      </c>
    </row>
    <row r="13" spans="1:11" ht="14.25" customHeight="1">
      <c r="A13" s="138">
        <v>25</v>
      </c>
      <c r="B13" s="130">
        <v>22658</v>
      </c>
      <c r="C13" s="131">
        <v>103443</v>
      </c>
      <c r="D13" s="131">
        <v>51161</v>
      </c>
      <c r="E13" s="131">
        <v>52282</v>
      </c>
      <c r="F13" s="132">
        <f t="shared" si="0"/>
        <v>97.85585861290693</v>
      </c>
      <c r="G13" s="133">
        <f t="shared" si="1"/>
        <v>4.5654073616382735</v>
      </c>
      <c r="H13" s="134">
        <f t="shared" si="2"/>
        <v>1181.2607057211374</v>
      </c>
      <c r="I13" s="135" t="s">
        <v>241</v>
      </c>
      <c r="J13" s="137" t="s">
        <v>19</v>
      </c>
      <c r="K13" s="5">
        <v>87.57</v>
      </c>
    </row>
    <row r="14" spans="1:11" ht="14.25" customHeight="1">
      <c r="A14" s="138">
        <v>26</v>
      </c>
      <c r="B14" s="130">
        <v>27416</v>
      </c>
      <c r="C14" s="131">
        <v>127976</v>
      </c>
      <c r="D14" s="131">
        <v>62910</v>
      </c>
      <c r="E14" s="131">
        <v>65066</v>
      </c>
      <c r="F14" s="132">
        <f t="shared" si="0"/>
        <v>96.68644145944118</v>
      </c>
      <c r="G14" s="133">
        <f t="shared" si="1"/>
        <v>4.667931135103589</v>
      </c>
      <c r="H14" s="134">
        <f t="shared" si="2"/>
        <v>571.3469351310326</v>
      </c>
      <c r="I14" s="135" t="s">
        <v>256</v>
      </c>
      <c r="J14" s="133">
        <v>223.99</v>
      </c>
      <c r="K14" s="5">
        <v>223.99</v>
      </c>
    </row>
    <row r="15" spans="1:11" ht="14.25" customHeight="1">
      <c r="A15" s="138">
        <v>30</v>
      </c>
      <c r="B15" s="130">
        <v>30593</v>
      </c>
      <c r="C15" s="131">
        <v>140782</v>
      </c>
      <c r="D15" s="131">
        <v>69070</v>
      </c>
      <c r="E15" s="131">
        <v>71712</v>
      </c>
      <c r="F15" s="132">
        <f t="shared" si="0"/>
        <v>96.31581883087907</v>
      </c>
      <c r="G15" s="133">
        <f t="shared" si="1"/>
        <v>4.601771647108816</v>
      </c>
      <c r="H15" s="134">
        <f t="shared" si="2"/>
        <v>628.3788609176933</v>
      </c>
      <c r="I15" s="135" t="s">
        <v>242</v>
      </c>
      <c r="J15" s="133">
        <v>224.04</v>
      </c>
      <c r="K15" s="5">
        <v>224.04</v>
      </c>
    </row>
    <row r="16" spans="1:11" ht="14.25" customHeight="1">
      <c r="A16" s="138">
        <v>32</v>
      </c>
      <c r="B16" s="130">
        <v>35081</v>
      </c>
      <c r="C16" s="131">
        <v>149423</v>
      </c>
      <c r="D16" s="131">
        <v>72798</v>
      </c>
      <c r="E16" s="131">
        <v>76625</v>
      </c>
      <c r="F16" s="132">
        <f t="shared" si="0"/>
        <v>95.00554649265905</v>
      </c>
      <c r="G16" s="133">
        <f t="shared" si="1"/>
        <v>4.259371169578975</v>
      </c>
      <c r="H16" s="134">
        <f t="shared" si="2"/>
        <v>593.9383098815485</v>
      </c>
      <c r="I16" s="135" t="s">
        <v>22</v>
      </c>
      <c r="J16" s="133">
        <v>251.58</v>
      </c>
      <c r="K16" s="5">
        <v>251.58</v>
      </c>
    </row>
    <row r="17" spans="1:11" ht="14.25" customHeight="1">
      <c r="A17" s="138">
        <v>35</v>
      </c>
      <c r="B17" s="130">
        <v>39072</v>
      </c>
      <c r="C17" s="131">
        <v>158328</v>
      </c>
      <c r="D17" s="131">
        <v>76404</v>
      </c>
      <c r="E17" s="131">
        <v>81924</v>
      </c>
      <c r="F17" s="132">
        <f t="shared" si="0"/>
        <v>93.26204775157463</v>
      </c>
      <c r="G17" s="133">
        <f t="shared" si="1"/>
        <v>4.052211302211302</v>
      </c>
      <c r="H17" s="134">
        <f t="shared" si="2"/>
        <v>628.909632571996</v>
      </c>
      <c r="I17" s="135" t="s">
        <v>243</v>
      </c>
      <c r="J17" s="133">
        <v>251.75</v>
      </c>
      <c r="K17" s="5">
        <v>251.75</v>
      </c>
    </row>
    <row r="18" spans="1:11" ht="14.25" customHeight="1">
      <c r="A18" s="138">
        <v>38</v>
      </c>
      <c r="B18" s="130">
        <v>45722</v>
      </c>
      <c r="C18" s="131">
        <v>171916</v>
      </c>
      <c r="D18" s="131">
        <v>82204</v>
      </c>
      <c r="E18" s="131">
        <v>89712</v>
      </c>
      <c r="F18" s="132">
        <f t="shared" si="0"/>
        <v>91.63099696807562</v>
      </c>
      <c r="G18" s="133">
        <f t="shared" si="1"/>
        <v>3.7600279952757973</v>
      </c>
      <c r="H18" s="134">
        <f t="shared" si="2"/>
        <v>601.2941135322304</v>
      </c>
      <c r="I18" s="135" t="s">
        <v>23</v>
      </c>
      <c r="J18" s="133">
        <v>285.91</v>
      </c>
      <c r="K18" s="5">
        <v>285.91</v>
      </c>
    </row>
    <row r="19" spans="1:11" ht="14.25" customHeight="1">
      <c r="A19" s="138">
        <v>40</v>
      </c>
      <c r="B19" s="130">
        <v>49446</v>
      </c>
      <c r="C19" s="131">
        <v>182870</v>
      </c>
      <c r="D19" s="131">
        <v>87506</v>
      </c>
      <c r="E19" s="131">
        <v>95364</v>
      </c>
      <c r="F19" s="132">
        <f t="shared" si="0"/>
        <v>91.75999328887211</v>
      </c>
      <c r="G19" s="133">
        <f t="shared" si="1"/>
        <v>3.698378028556405</v>
      </c>
      <c r="H19" s="134">
        <f t="shared" si="2"/>
        <v>639.5397635867664</v>
      </c>
      <c r="I19" s="135" t="s">
        <v>244</v>
      </c>
      <c r="J19" s="133">
        <v>285.94</v>
      </c>
      <c r="K19" s="5">
        <v>285.94</v>
      </c>
    </row>
    <row r="20" spans="1:11" ht="14.25" customHeight="1">
      <c r="A20" s="138">
        <v>45</v>
      </c>
      <c r="B20" s="130">
        <v>60765</v>
      </c>
      <c r="C20" s="131">
        <v>202862</v>
      </c>
      <c r="D20" s="131">
        <v>96022</v>
      </c>
      <c r="E20" s="131">
        <v>106840</v>
      </c>
      <c r="F20" s="132">
        <f t="shared" si="0"/>
        <v>89.87457880943467</v>
      </c>
      <c r="G20" s="133">
        <f t="shared" si="1"/>
        <v>3.3384678680161275</v>
      </c>
      <c r="H20" s="134">
        <f t="shared" si="2"/>
        <v>709.45652934182</v>
      </c>
      <c r="I20" s="135" t="s">
        <v>245</v>
      </c>
      <c r="J20" s="137" t="s">
        <v>19</v>
      </c>
      <c r="K20" s="5">
        <v>285.94</v>
      </c>
    </row>
    <row r="21" spans="1:11" ht="14.25" customHeight="1">
      <c r="A21" s="138">
        <v>50</v>
      </c>
      <c r="B21" s="130">
        <v>75496</v>
      </c>
      <c r="C21" s="131">
        <v>234347</v>
      </c>
      <c r="D21" s="131">
        <v>111447</v>
      </c>
      <c r="E21" s="131">
        <v>122900</v>
      </c>
      <c r="F21" s="132">
        <f t="shared" si="0"/>
        <v>90.68104149715217</v>
      </c>
      <c r="G21" s="133">
        <f t="shared" si="1"/>
        <v>3.104098230369821</v>
      </c>
      <c r="H21" s="134">
        <f t="shared" si="2"/>
        <v>819.5097216393901</v>
      </c>
      <c r="I21" s="135" t="s">
        <v>246</v>
      </c>
      <c r="J21" s="133">
        <v>285.96</v>
      </c>
      <c r="K21" s="5">
        <v>285.96</v>
      </c>
    </row>
    <row r="22" spans="1:11" ht="14.25" customHeight="1">
      <c r="A22" s="138">
        <v>51</v>
      </c>
      <c r="B22" s="130">
        <v>77136</v>
      </c>
      <c r="C22" s="131">
        <v>240000</v>
      </c>
      <c r="D22" s="131">
        <v>114491</v>
      </c>
      <c r="E22" s="131">
        <v>125509</v>
      </c>
      <c r="F22" s="132">
        <f t="shared" si="0"/>
        <v>91.22134667633397</v>
      </c>
      <c r="G22" s="133">
        <f t="shared" si="1"/>
        <v>3.1113876789047916</v>
      </c>
      <c r="H22" s="134">
        <f t="shared" si="2"/>
        <v>839.4543546694649</v>
      </c>
      <c r="I22" s="135"/>
      <c r="J22" s="133">
        <v>285.92</v>
      </c>
      <c r="K22" s="5">
        <v>285.9</v>
      </c>
    </row>
    <row r="23" spans="1:11" ht="14.25" customHeight="1">
      <c r="A23" s="138">
        <v>52</v>
      </c>
      <c r="B23" s="130">
        <v>78995</v>
      </c>
      <c r="C23" s="131">
        <v>246390</v>
      </c>
      <c r="D23" s="131">
        <v>117790</v>
      </c>
      <c r="E23" s="131">
        <v>128600</v>
      </c>
      <c r="F23" s="132">
        <f t="shared" si="0"/>
        <v>91.5940902021773</v>
      </c>
      <c r="G23" s="133">
        <f t="shared" si="1"/>
        <v>3.119058168238496</v>
      </c>
      <c r="H23" s="134">
        <f t="shared" si="2"/>
        <v>861.8349714925322</v>
      </c>
      <c r="I23" s="135"/>
      <c r="J23" s="133">
        <v>285.89</v>
      </c>
      <c r="K23" s="5">
        <v>285.89</v>
      </c>
    </row>
    <row r="24" spans="1:11" ht="14.25" customHeight="1">
      <c r="A24" s="138">
        <v>53</v>
      </c>
      <c r="B24" s="130">
        <v>81227</v>
      </c>
      <c r="C24" s="131">
        <v>252578</v>
      </c>
      <c r="D24" s="131">
        <v>120822</v>
      </c>
      <c r="E24" s="131">
        <v>131756</v>
      </c>
      <c r="F24" s="132">
        <f t="shared" si="0"/>
        <v>91.70132669479948</v>
      </c>
      <c r="G24" s="133">
        <f t="shared" si="1"/>
        <v>3.10953254459724</v>
      </c>
      <c r="H24" s="134">
        <f t="shared" si="2"/>
        <v>883.4796600090945</v>
      </c>
      <c r="I24" s="135"/>
      <c r="J24" s="137" t="s">
        <v>19</v>
      </c>
      <c r="K24" s="5">
        <v>285.89</v>
      </c>
    </row>
    <row r="25" spans="1:11" ht="14.25" customHeight="1">
      <c r="A25" s="138">
        <v>54</v>
      </c>
      <c r="B25" s="130">
        <v>84003</v>
      </c>
      <c r="C25" s="131">
        <v>259159</v>
      </c>
      <c r="D25" s="131">
        <v>124064</v>
      </c>
      <c r="E25" s="131">
        <v>135095</v>
      </c>
      <c r="F25" s="132">
        <f t="shared" si="0"/>
        <v>91.8346348865613</v>
      </c>
      <c r="G25" s="133">
        <f t="shared" si="1"/>
        <v>3.0851160077616275</v>
      </c>
      <c r="H25" s="134">
        <f t="shared" si="2"/>
        <v>906.4990031130855</v>
      </c>
      <c r="I25" s="135"/>
      <c r="J25" s="137" t="s">
        <v>19</v>
      </c>
      <c r="K25" s="5">
        <v>285.89</v>
      </c>
    </row>
    <row r="26" spans="1:11" ht="14.25" customHeight="1">
      <c r="A26" s="138">
        <v>55</v>
      </c>
      <c r="B26" s="130">
        <v>91283</v>
      </c>
      <c r="C26" s="131">
        <v>264855</v>
      </c>
      <c r="D26" s="131">
        <v>126924</v>
      </c>
      <c r="E26" s="131">
        <v>137931</v>
      </c>
      <c r="F26" s="132">
        <f t="shared" si="0"/>
        <v>92.01992300498075</v>
      </c>
      <c r="G26" s="133">
        <f t="shared" si="1"/>
        <v>2.901471248753875</v>
      </c>
      <c r="H26" s="134">
        <f t="shared" si="2"/>
        <v>926.3903462749214</v>
      </c>
      <c r="I26" s="135" t="s">
        <v>247</v>
      </c>
      <c r="J26" s="133">
        <v>285.9</v>
      </c>
      <c r="K26" s="5">
        <v>285.9</v>
      </c>
    </row>
    <row r="27" spans="1:11" ht="14.25" customHeight="1">
      <c r="A27" s="138">
        <v>56</v>
      </c>
      <c r="B27" s="130">
        <v>93419</v>
      </c>
      <c r="C27" s="131">
        <v>268783</v>
      </c>
      <c r="D27" s="131">
        <v>128725</v>
      </c>
      <c r="E27" s="131">
        <v>140058</v>
      </c>
      <c r="F27" s="132">
        <f t="shared" si="0"/>
        <v>91.90835225406617</v>
      </c>
      <c r="G27" s="133">
        <f t="shared" si="1"/>
        <v>2.877177019664094</v>
      </c>
      <c r="H27" s="134">
        <f t="shared" si="2"/>
        <v>940.1294158796783</v>
      </c>
      <c r="I27" s="135"/>
      <c r="J27" s="137" t="s">
        <v>19</v>
      </c>
      <c r="K27" s="5">
        <v>285.9</v>
      </c>
    </row>
    <row r="28" spans="1:11" ht="14.25" customHeight="1">
      <c r="A28" s="138">
        <v>57</v>
      </c>
      <c r="B28" s="130">
        <v>95376</v>
      </c>
      <c r="C28" s="131">
        <v>272316</v>
      </c>
      <c r="D28" s="131">
        <v>130294</v>
      </c>
      <c r="E28" s="131">
        <v>142022</v>
      </c>
      <c r="F28" s="132">
        <f t="shared" si="0"/>
        <v>91.74212445959077</v>
      </c>
      <c r="G28" s="133">
        <f t="shared" si="1"/>
        <v>2.855183694011072</v>
      </c>
      <c r="H28" s="134">
        <f t="shared" si="2"/>
        <v>952.4868835257083</v>
      </c>
      <c r="I28" s="135"/>
      <c r="J28" s="137" t="s">
        <v>19</v>
      </c>
      <c r="K28" s="5">
        <v>285.9</v>
      </c>
    </row>
    <row r="29" spans="1:11" ht="14.25" customHeight="1">
      <c r="A29" s="138">
        <v>58</v>
      </c>
      <c r="B29" s="130">
        <v>96901</v>
      </c>
      <c r="C29" s="131">
        <v>274918</v>
      </c>
      <c r="D29" s="131">
        <v>131526</v>
      </c>
      <c r="E29" s="131">
        <v>143392</v>
      </c>
      <c r="F29" s="132">
        <f t="shared" si="0"/>
        <v>91.72478241463959</v>
      </c>
      <c r="G29" s="133">
        <f t="shared" si="1"/>
        <v>2.837101784295312</v>
      </c>
      <c r="H29" s="134">
        <f t="shared" si="2"/>
        <v>961.5879678209164</v>
      </c>
      <c r="I29" s="135"/>
      <c r="J29" s="137" t="s">
        <v>19</v>
      </c>
      <c r="K29" s="5">
        <v>285.9</v>
      </c>
    </row>
    <row r="30" spans="1:11" ht="14.25" customHeight="1">
      <c r="A30" s="138">
        <v>59</v>
      </c>
      <c r="B30" s="130">
        <v>98468</v>
      </c>
      <c r="C30" s="131">
        <v>277840</v>
      </c>
      <c r="D30" s="131">
        <v>132640</v>
      </c>
      <c r="E30" s="131">
        <v>145200</v>
      </c>
      <c r="F30" s="132">
        <f t="shared" si="0"/>
        <v>91.34986225895317</v>
      </c>
      <c r="G30" s="133">
        <f t="shared" si="1"/>
        <v>2.8216273307064226</v>
      </c>
      <c r="H30" s="134">
        <f t="shared" si="2"/>
        <v>971.8083245890172</v>
      </c>
      <c r="I30" s="135"/>
      <c r="J30" s="137" t="s">
        <v>19</v>
      </c>
      <c r="K30" s="5">
        <v>285.9</v>
      </c>
    </row>
    <row r="31" spans="1:11" ht="14.25" customHeight="1">
      <c r="A31" s="138">
        <v>60</v>
      </c>
      <c r="B31" s="130">
        <v>97434</v>
      </c>
      <c r="C31" s="131">
        <v>279114</v>
      </c>
      <c r="D31" s="131">
        <v>132618</v>
      </c>
      <c r="E31" s="131">
        <v>146496</v>
      </c>
      <c r="F31" s="132">
        <f t="shared" si="0"/>
        <v>90.52670380078636</v>
      </c>
      <c r="G31" s="133">
        <f t="shared" si="1"/>
        <v>2.8646468378594743</v>
      </c>
      <c r="H31" s="134">
        <f t="shared" si="2"/>
        <v>976.2644281217209</v>
      </c>
      <c r="I31" s="135" t="s">
        <v>248</v>
      </c>
      <c r="J31" s="137" t="s">
        <v>19</v>
      </c>
      <c r="K31" s="5">
        <v>285.9</v>
      </c>
    </row>
    <row r="32" spans="1:11" ht="14.25" customHeight="1">
      <c r="A32" s="138">
        <v>61</v>
      </c>
      <c r="B32" s="130">
        <v>98910</v>
      </c>
      <c r="C32" s="131">
        <v>281526</v>
      </c>
      <c r="D32" s="131">
        <v>133376</v>
      </c>
      <c r="E32" s="131">
        <v>148150</v>
      </c>
      <c r="F32" s="132">
        <f t="shared" si="0"/>
        <v>90.02767465406683</v>
      </c>
      <c r="G32" s="133">
        <f t="shared" si="1"/>
        <v>2.846284501061571</v>
      </c>
      <c r="H32" s="134">
        <f t="shared" si="2"/>
        <v>984.7009443861491</v>
      </c>
      <c r="I32" s="135"/>
      <c r="J32" s="137" t="s">
        <v>19</v>
      </c>
      <c r="K32" s="5">
        <v>285.9</v>
      </c>
    </row>
    <row r="33" spans="1:11" ht="14.25" customHeight="1">
      <c r="A33" s="138">
        <v>62</v>
      </c>
      <c r="B33" s="130">
        <v>100173</v>
      </c>
      <c r="C33" s="131">
        <v>283541</v>
      </c>
      <c r="D33" s="131">
        <v>134288</v>
      </c>
      <c r="E33" s="131">
        <v>149253</v>
      </c>
      <c r="F33" s="132">
        <f t="shared" si="0"/>
        <v>89.97340086966426</v>
      </c>
      <c r="G33" s="133">
        <f t="shared" si="1"/>
        <v>2.830513212142993</v>
      </c>
      <c r="H33" s="134">
        <f t="shared" si="2"/>
        <v>991.714175789584</v>
      </c>
      <c r="I33" s="135"/>
      <c r="J33" s="133">
        <v>285.91</v>
      </c>
      <c r="K33" s="5">
        <v>285.91</v>
      </c>
    </row>
    <row r="34" spans="1:11" ht="14.25" customHeight="1">
      <c r="A34" s="138">
        <v>63</v>
      </c>
      <c r="B34" s="130">
        <v>101399</v>
      </c>
      <c r="C34" s="131">
        <v>285427</v>
      </c>
      <c r="D34" s="131">
        <v>134884</v>
      </c>
      <c r="E34" s="131">
        <v>150543</v>
      </c>
      <c r="F34" s="132">
        <f t="shared" si="0"/>
        <v>89.59832074556772</v>
      </c>
      <c r="G34" s="133">
        <f t="shared" si="1"/>
        <v>2.8148896931922405</v>
      </c>
      <c r="H34" s="134">
        <f t="shared" si="2"/>
        <v>997.0552275823524</v>
      </c>
      <c r="I34" s="135"/>
      <c r="J34" s="133">
        <v>286.27</v>
      </c>
      <c r="K34" s="5">
        <v>286.27</v>
      </c>
    </row>
    <row r="35" spans="1:11" ht="14.25" customHeight="1">
      <c r="A35" s="138" t="s">
        <v>24</v>
      </c>
      <c r="B35" s="130">
        <v>102693</v>
      </c>
      <c r="C35" s="131">
        <v>286857</v>
      </c>
      <c r="D35" s="131">
        <v>135333</v>
      </c>
      <c r="E35" s="131">
        <v>151524</v>
      </c>
      <c r="F35" s="132">
        <f t="shared" si="0"/>
        <v>89.31456402946067</v>
      </c>
      <c r="G35" s="133">
        <f t="shared" si="1"/>
        <v>2.7933452134030556</v>
      </c>
      <c r="H35" s="134">
        <f t="shared" si="2"/>
        <v>1001.9105165729454</v>
      </c>
      <c r="I35" s="135"/>
      <c r="J35" s="133">
        <v>286.31</v>
      </c>
      <c r="K35" s="5">
        <v>286.31</v>
      </c>
    </row>
    <row r="36" spans="1:11" ht="14.25" customHeight="1">
      <c r="A36" s="138">
        <v>2</v>
      </c>
      <c r="B36" s="130">
        <v>104349</v>
      </c>
      <c r="C36" s="131">
        <v>287352</v>
      </c>
      <c r="D36" s="131">
        <v>135242</v>
      </c>
      <c r="E36" s="131">
        <v>152110</v>
      </c>
      <c r="F36" s="132">
        <f t="shared" si="0"/>
        <v>88.91065676155414</v>
      </c>
      <c r="G36" s="133">
        <f t="shared" si="1"/>
        <v>2.7537590202110227</v>
      </c>
      <c r="H36" s="134">
        <f t="shared" si="2"/>
        <v>1003.6394118263421</v>
      </c>
      <c r="I36" s="135" t="s">
        <v>249</v>
      </c>
      <c r="J36" s="137" t="s">
        <v>19</v>
      </c>
      <c r="K36" s="5">
        <v>286.31</v>
      </c>
    </row>
    <row r="37" spans="1:11" ht="14.25" customHeight="1">
      <c r="A37" s="138">
        <v>3</v>
      </c>
      <c r="B37" s="130">
        <v>106201</v>
      </c>
      <c r="C37" s="131">
        <v>289080</v>
      </c>
      <c r="D37" s="131">
        <v>135730</v>
      </c>
      <c r="E37" s="131">
        <v>153350</v>
      </c>
      <c r="F37" s="132">
        <f t="shared" si="0"/>
        <v>88.50994457124226</v>
      </c>
      <c r="G37" s="133">
        <f t="shared" si="1"/>
        <v>2.7220082673421153</v>
      </c>
      <c r="H37" s="134">
        <f t="shared" si="2"/>
        <v>1009.3223001990153</v>
      </c>
      <c r="I37" s="135"/>
      <c r="J37" s="133">
        <v>286.41</v>
      </c>
      <c r="K37" s="5">
        <v>286.41</v>
      </c>
    </row>
    <row r="38" spans="1:11" ht="14.25" customHeight="1">
      <c r="A38" s="138">
        <v>4</v>
      </c>
      <c r="B38" s="130">
        <v>108086</v>
      </c>
      <c r="C38" s="131">
        <v>291036</v>
      </c>
      <c r="D38" s="131">
        <v>136682</v>
      </c>
      <c r="E38" s="131">
        <v>154354</v>
      </c>
      <c r="F38" s="132">
        <f t="shared" si="0"/>
        <v>88.55099317154075</v>
      </c>
      <c r="G38" s="133">
        <f t="shared" si="1"/>
        <v>2.692633643580112</v>
      </c>
      <c r="H38" s="134">
        <f t="shared" si="2"/>
        <v>1015.5134512718519</v>
      </c>
      <c r="I38" s="135"/>
      <c r="J38" s="133">
        <v>286.59</v>
      </c>
      <c r="K38" s="5">
        <v>286.59</v>
      </c>
    </row>
    <row r="39" spans="1:11" ht="14.25" customHeight="1">
      <c r="A39" s="138">
        <v>5</v>
      </c>
      <c r="B39" s="130">
        <v>110526</v>
      </c>
      <c r="C39" s="131">
        <v>293590</v>
      </c>
      <c r="D39" s="131">
        <v>137903</v>
      </c>
      <c r="E39" s="131">
        <v>155687</v>
      </c>
      <c r="F39" s="132">
        <f t="shared" si="0"/>
        <v>88.57708093803593</v>
      </c>
      <c r="G39" s="133">
        <f t="shared" si="1"/>
        <v>2.656298065613521</v>
      </c>
      <c r="H39" s="134">
        <f t="shared" si="2"/>
        <v>1024.4251369552323</v>
      </c>
      <c r="I39" s="135"/>
      <c r="J39" s="137" t="s">
        <v>19</v>
      </c>
      <c r="K39" s="5">
        <v>286.59</v>
      </c>
    </row>
    <row r="40" spans="1:11" ht="14.25" customHeight="1">
      <c r="A40" s="138">
        <v>6</v>
      </c>
      <c r="B40" s="130">
        <v>113130</v>
      </c>
      <c r="C40" s="131">
        <v>296201</v>
      </c>
      <c r="D40" s="131">
        <v>139055</v>
      </c>
      <c r="E40" s="131">
        <v>157146</v>
      </c>
      <c r="F40" s="132">
        <f t="shared" si="0"/>
        <v>88.48777569903147</v>
      </c>
      <c r="G40" s="133">
        <f t="shared" si="1"/>
        <v>2.61823565809246</v>
      </c>
      <c r="H40" s="134">
        <f t="shared" si="2"/>
        <v>1033.535713039534</v>
      </c>
      <c r="I40" s="135"/>
      <c r="J40" s="137" t="s">
        <v>19</v>
      </c>
      <c r="K40" s="5">
        <v>286.59</v>
      </c>
    </row>
    <row r="41" spans="1:11" ht="14.25" customHeight="1">
      <c r="A41" s="138">
        <v>7</v>
      </c>
      <c r="B41" s="130">
        <v>116735</v>
      </c>
      <c r="C41" s="131">
        <v>300068</v>
      </c>
      <c r="D41" s="131">
        <v>141082</v>
      </c>
      <c r="E41" s="131">
        <v>158986</v>
      </c>
      <c r="F41" s="132">
        <f t="shared" si="0"/>
        <v>88.73863107443422</v>
      </c>
      <c r="G41" s="133">
        <f t="shared" si="1"/>
        <v>2.570505846575577</v>
      </c>
      <c r="H41" s="134">
        <f t="shared" si="2"/>
        <v>1047.02885655466</v>
      </c>
      <c r="I41" s="135" t="s">
        <v>250</v>
      </c>
      <c r="J41" s="137" t="s">
        <v>19</v>
      </c>
      <c r="K41" s="5">
        <v>286.59</v>
      </c>
    </row>
    <row r="42" spans="1:11" ht="14.25" customHeight="1">
      <c r="A42" s="138">
        <v>8</v>
      </c>
      <c r="B42" s="130">
        <v>119146</v>
      </c>
      <c r="C42" s="131">
        <v>302731</v>
      </c>
      <c r="D42" s="131">
        <v>142530</v>
      </c>
      <c r="E42" s="131">
        <v>160201</v>
      </c>
      <c r="F42" s="132">
        <f t="shared" si="0"/>
        <v>88.9694820881268</v>
      </c>
      <c r="G42" s="133">
        <f t="shared" si="1"/>
        <v>2.540840649287429</v>
      </c>
      <c r="H42" s="134">
        <f t="shared" si="2"/>
        <v>1056.3208765134862</v>
      </c>
      <c r="I42" s="135"/>
      <c r="J42" s="137" t="s">
        <v>19</v>
      </c>
      <c r="K42" s="5">
        <v>286.59</v>
      </c>
    </row>
    <row r="43" spans="1:11" ht="14.25" customHeight="1">
      <c r="A43" s="138">
        <v>9</v>
      </c>
      <c r="B43" s="130">
        <v>120680</v>
      </c>
      <c r="C43" s="139">
        <v>303784</v>
      </c>
      <c r="D43" s="139">
        <v>142976</v>
      </c>
      <c r="E43" s="139">
        <v>160808</v>
      </c>
      <c r="F43" s="140">
        <f>+D43/E43*100</f>
        <v>88.91099945276353</v>
      </c>
      <c r="G43" s="141">
        <f aca="true" t="shared" si="3" ref="G43:G48">+C43/B43</f>
        <v>2.5172688100762346</v>
      </c>
      <c r="H43" s="142">
        <f>+C43/K43</f>
        <v>1059.921147203517</v>
      </c>
      <c r="I43" s="143"/>
      <c r="J43" s="52">
        <v>286.61</v>
      </c>
      <c r="K43" s="5">
        <v>286.61</v>
      </c>
    </row>
    <row r="44" spans="1:11" ht="14.25" customHeight="1">
      <c r="A44" s="138">
        <v>10</v>
      </c>
      <c r="B44" s="130">
        <v>122177</v>
      </c>
      <c r="C44" s="139">
        <v>305004</v>
      </c>
      <c r="D44" s="139">
        <v>143331</v>
      </c>
      <c r="E44" s="139">
        <v>161673</v>
      </c>
      <c r="F44" s="140">
        <f>+D44/E44*100</f>
        <v>88.6548774377911</v>
      </c>
      <c r="G44" s="141">
        <f t="shared" si="3"/>
        <v>2.4964109447768403</v>
      </c>
      <c r="H44" s="142">
        <f>+C44/K44</f>
        <v>1063.9550702898803</v>
      </c>
      <c r="I44" s="52"/>
      <c r="J44" s="52">
        <v>286.67</v>
      </c>
      <c r="K44" s="5">
        <v>286.67</v>
      </c>
    </row>
    <row r="45" spans="1:11" ht="14.25" customHeight="1">
      <c r="A45" s="138" t="s">
        <v>126</v>
      </c>
      <c r="B45" s="130">
        <v>123944</v>
      </c>
      <c r="C45" s="139">
        <v>306321</v>
      </c>
      <c r="D45" s="139">
        <v>144062</v>
      </c>
      <c r="E45" s="139">
        <v>162259</v>
      </c>
      <c r="F45" s="140">
        <f>+D45/E45*100</f>
        <v>88.78521376318109</v>
      </c>
      <c r="G45" s="141">
        <f t="shared" si="3"/>
        <v>2.4714467824178663</v>
      </c>
      <c r="H45" s="142">
        <f>+C45/K45</f>
        <v>1067.469333705046</v>
      </c>
      <c r="I45" s="52"/>
      <c r="J45" s="52">
        <v>286.96</v>
      </c>
      <c r="K45" s="5">
        <v>286.96</v>
      </c>
    </row>
    <row r="46" spans="1:11" ht="14.25" customHeight="1">
      <c r="A46" s="138" t="s">
        <v>132</v>
      </c>
      <c r="B46" s="130">
        <v>123810</v>
      </c>
      <c r="C46" s="139">
        <v>305755</v>
      </c>
      <c r="D46" s="139">
        <v>143752</v>
      </c>
      <c r="E46" s="139">
        <v>162003</v>
      </c>
      <c r="F46" s="140">
        <f>+D46/E46*100</f>
        <v>88.73415924396461</v>
      </c>
      <c r="G46" s="141">
        <f t="shared" si="3"/>
        <v>2.469550117114934</v>
      </c>
      <c r="H46" s="142">
        <v>1065</v>
      </c>
      <c r="I46" s="52" t="s">
        <v>251</v>
      </c>
      <c r="J46" s="137" t="s">
        <v>19</v>
      </c>
      <c r="K46" s="5">
        <v>286.96</v>
      </c>
    </row>
    <row r="47" spans="1:11" ht="14.25" customHeight="1">
      <c r="A47" s="138" t="s">
        <v>194</v>
      </c>
      <c r="B47" s="130">
        <v>125321</v>
      </c>
      <c r="C47" s="139">
        <v>306527</v>
      </c>
      <c r="D47" s="139">
        <v>143875</v>
      </c>
      <c r="E47" s="139">
        <v>162652</v>
      </c>
      <c r="F47" s="140">
        <f>+D47/E47*100</f>
        <v>88.45572141750486</v>
      </c>
      <c r="G47" s="141">
        <f t="shared" si="3"/>
        <v>2.445934839332594</v>
      </c>
      <c r="H47" s="142">
        <f>+C47/K47</f>
        <v>1068.0755427018362</v>
      </c>
      <c r="I47" s="52"/>
      <c r="J47" s="137">
        <v>286.99</v>
      </c>
      <c r="K47" s="5">
        <v>286.99</v>
      </c>
    </row>
    <row r="48" spans="1:11" ht="14.25" customHeight="1">
      <c r="A48" s="138" t="s">
        <v>195</v>
      </c>
      <c r="B48" s="139">
        <v>127018</v>
      </c>
      <c r="C48" s="139">
        <v>307553</v>
      </c>
      <c r="D48" s="139">
        <v>144331</v>
      </c>
      <c r="E48" s="139">
        <v>163222</v>
      </c>
      <c r="F48" s="140">
        <v>88.42619254757325</v>
      </c>
      <c r="G48" s="141">
        <f t="shared" si="3"/>
        <v>2.4213339841597254</v>
      </c>
      <c r="H48" s="142">
        <f>+C48/K48</f>
        <v>1071.6505801595874</v>
      </c>
      <c r="I48" s="52"/>
      <c r="J48" s="137" t="s">
        <v>173</v>
      </c>
      <c r="K48" s="5">
        <v>286.99</v>
      </c>
    </row>
    <row r="49" spans="1:11" ht="14.25" customHeight="1">
      <c r="A49" s="138" t="s">
        <v>196</v>
      </c>
      <c r="B49" s="139">
        <v>129051</v>
      </c>
      <c r="C49" s="139">
        <f>SUM(D49:E49)</f>
        <v>308852</v>
      </c>
      <c r="D49" s="139">
        <v>144910</v>
      </c>
      <c r="E49" s="139">
        <v>163942</v>
      </c>
      <c r="F49" s="140">
        <f>D49/E49*100</f>
        <v>88.39101633504532</v>
      </c>
      <c r="G49" s="141">
        <f>+C49/B49</f>
        <v>2.393255379656105</v>
      </c>
      <c r="H49" s="142">
        <f>+C49/K49</f>
        <v>1075.876963806737</v>
      </c>
      <c r="I49" s="177"/>
      <c r="J49" s="137">
        <v>287.07</v>
      </c>
      <c r="K49" s="5">
        <v>287.07</v>
      </c>
    </row>
    <row r="50" spans="1:11" ht="14.25" customHeight="1">
      <c r="A50" s="138">
        <v>16</v>
      </c>
      <c r="B50" s="139">
        <v>130941</v>
      </c>
      <c r="C50" s="139">
        <v>310621</v>
      </c>
      <c r="D50" s="139">
        <v>145769</v>
      </c>
      <c r="E50" s="139">
        <v>164852</v>
      </c>
      <c r="F50" s="140">
        <v>88.4</v>
      </c>
      <c r="G50" s="141">
        <v>2.37</v>
      </c>
      <c r="H50" s="142">
        <v>1082</v>
      </c>
      <c r="I50" s="177"/>
      <c r="J50" s="137">
        <v>287.08</v>
      </c>
      <c r="K50" s="5">
        <v>287.08</v>
      </c>
    </row>
    <row r="51" spans="1:11" s="11" customFormat="1" ht="14.25" customHeight="1">
      <c r="A51" s="138">
        <v>17</v>
      </c>
      <c r="B51" s="139">
        <v>129907</v>
      </c>
      <c r="C51" s="139">
        <v>310123</v>
      </c>
      <c r="D51" s="139">
        <v>145263</v>
      </c>
      <c r="E51" s="139">
        <v>164860</v>
      </c>
      <c r="F51" s="140">
        <v>88.11294431638966</v>
      </c>
      <c r="G51" s="141">
        <v>2.387269354230334</v>
      </c>
      <c r="H51" s="142">
        <v>1080.2668245785148</v>
      </c>
      <c r="I51" s="177" t="s">
        <v>201</v>
      </c>
      <c r="J51" s="137" t="s">
        <v>173</v>
      </c>
      <c r="K51" s="5">
        <v>287.08</v>
      </c>
    </row>
    <row r="52" spans="1:11" s="11" customFormat="1" ht="18" customHeight="1">
      <c r="A52" s="190">
        <v>18</v>
      </c>
      <c r="B52" s="224">
        <v>152812</v>
      </c>
      <c r="C52" s="224">
        <v>367829</v>
      </c>
      <c r="D52" s="224">
        <v>172422</v>
      </c>
      <c r="E52" s="224">
        <v>195407</v>
      </c>
      <c r="F52" s="225">
        <v>88.23737123030394</v>
      </c>
      <c r="G52" s="226">
        <v>2.407068816585085</v>
      </c>
      <c r="H52" s="227">
        <v>616.3354557640752</v>
      </c>
      <c r="I52" s="233" t="s">
        <v>284</v>
      </c>
      <c r="J52" s="228">
        <v>596.8</v>
      </c>
      <c r="K52" s="178">
        <v>287.08</v>
      </c>
    </row>
    <row r="53" spans="1:10" s="7" customFormat="1" ht="14.25" customHeight="1">
      <c r="A53" s="144" t="s">
        <v>634</v>
      </c>
      <c r="B53" s="53"/>
      <c r="C53" s="53"/>
      <c r="D53" s="53"/>
      <c r="E53" s="53"/>
      <c r="F53" s="53"/>
      <c r="G53" s="53"/>
      <c r="H53" s="53"/>
      <c r="I53" s="53"/>
      <c r="J53" s="53"/>
    </row>
    <row r="54" spans="1:10" s="7" customFormat="1" ht="12.75" customHeight="1">
      <c r="A54" s="231" t="s">
        <v>635</v>
      </c>
      <c r="B54" s="54"/>
      <c r="C54" s="54"/>
      <c r="D54" s="54"/>
      <c r="E54" s="54"/>
      <c r="F54" s="54"/>
      <c r="G54" s="54"/>
      <c r="H54" s="54"/>
      <c r="I54" s="54"/>
      <c r="J54" s="54"/>
    </row>
    <row r="57" ht="12">
      <c r="C57" s="175"/>
    </row>
  </sheetData>
  <mergeCells count="5">
    <mergeCell ref="A1:J1"/>
    <mergeCell ref="A3:A4"/>
    <mergeCell ref="B3:B4"/>
    <mergeCell ref="I3:I4"/>
    <mergeCell ref="C3:E3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1"/>
  <dimension ref="A1:T134"/>
  <sheetViews>
    <sheetView workbookViewId="0" topLeftCell="A91">
      <selection activeCell="L115" sqref="L115"/>
    </sheetView>
  </sheetViews>
  <sheetFormatPr defaultColWidth="9.00390625" defaultRowHeight="13.5"/>
  <cols>
    <col min="1" max="1" width="9.125" style="5" customWidth="1"/>
    <col min="2" max="2" width="8.375" style="5" hidden="1" customWidth="1"/>
    <col min="3" max="4" width="8.50390625" style="5" hidden="1" customWidth="1"/>
    <col min="5" max="5" width="8.375" style="5" hidden="1" customWidth="1"/>
    <col min="6" max="7" width="8.50390625" style="5" hidden="1" customWidth="1"/>
    <col min="8" max="10" width="8.50390625" style="5" customWidth="1"/>
    <col min="11" max="11" width="8.375" style="5" customWidth="1"/>
    <col min="12" max="16" width="8.50390625" style="5" customWidth="1"/>
    <col min="17" max="16384" width="9.00390625" style="5" customWidth="1"/>
  </cols>
  <sheetData>
    <row r="1" spans="1:16" s="1" customFormat="1" ht="22.5" customHeight="1">
      <c r="A1" s="347" t="s">
        <v>161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</row>
    <row r="2" spans="1:16" s="7" customFormat="1" ht="14.25" customHeight="1" thickBot="1">
      <c r="A2" s="8" t="s">
        <v>253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P2" s="8" t="s">
        <v>128</v>
      </c>
    </row>
    <row r="3" spans="1:16" ht="25.5" customHeight="1" thickTop="1">
      <c r="A3" s="393" t="s">
        <v>169</v>
      </c>
      <c r="B3" s="390" t="s">
        <v>134</v>
      </c>
      <c r="C3" s="391"/>
      <c r="D3" s="392"/>
      <c r="E3" s="390" t="s">
        <v>135</v>
      </c>
      <c r="F3" s="391"/>
      <c r="G3" s="392"/>
      <c r="H3" s="395" t="s">
        <v>235</v>
      </c>
      <c r="I3" s="396"/>
      <c r="J3" s="396"/>
      <c r="K3" s="395" t="s">
        <v>301</v>
      </c>
      <c r="L3" s="396"/>
      <c r="M3" s="396"/>
      <c r="N3" s="395" t="s">
        <v>302</v>
      </c>
      <c r="O3" s="396"/>
      <c r="P3" s="396"/>
    </row>
    <row r="4" spans="1:16" ht="25.5" customHeight="1">
      <c r="A4" s="394"/>
      <c r="B4" s="3" t="s">
        <v>129</v>
      </c>
      <c r="C4" s="3" t="s">
        <v>28</v>
      </c>
      <c r="D4" s="3" t="s">
        <v>29</v>
      </c>
      <c r="E4" s="3" t="s">
        <v>129</v>
      </c>
      <c r="F4" s="3" t="s">
        <v>28</v>
      </c>
      <c r="G4" s="4" t="s">
        <v>29</v>
      </c>
      <c r="H4" s="3" t="s">
        <v>129</v>
      </c>
      <c r="I4" s="3" t="s">
        <v>28</v>
      </c>
      <c r="J4" s="4" t="s">
        <v>29</v>
      </c>
      <c r="K4" s="3" t="s">
        <v>129</v>
      </c>
      <c r="L4" s="3" t="s">
        <v>28</v>
      </c>
      <c r="M4" s="4" t="s">
        <v>29</v>
      </c>
      <c r="N4" s="3" t="s">
        <v>129</v>
      </c>
      <c r="O4" s="3" t="s">
        <v>28</v>
      </c>
      <c r="P4" s="4" t="s">
        <v>29</v>
      </c>
    </row>
    <row r="5" spans="1:16" s="28" customFormat="1" ht="15.75" customHeight="1">
      <c r="A5" s="26" t="s">
        <v>15</v>
      </c>
      <c r="B5" s="27">
        <v>306321</v>
      </c>
      <c r="C5" s="27">
        <v>144062</v>
      </c>
      <c r="D5" s="27">
        <v>162259</v>
      </c>
      <c r="E5" s="27">
        <v>305755</v>
      </c>
      <c r="F5" s="27">
        <v>143752</v>
      </c>
      <c r="G5" s="27">
        <v>162003</v>
      </c>
      <c r="H5" s="35">
        <v>310621</v>
      </c>
      <c r="I5" s="35">
        <v>145769</v>
      </c>
      <c r="J5" s="35">
        <v>164852</v>
      </c>
      <c r="K5" s="35">
        <v>310123</v>
      </c>
      <c r="L5" s="35">
        <v>145263</v>
      </c>
      <c r="M5" s="35">
        <v>164860</v>
      </c>
      <c r="N5" s="27">
        <v>367829</v>
      </c>
      <c r="O5" s="27">
        <v>172422</v>
      </c>
      <c r="P5" s="27">
        <v>195407</v>
      </c>
    </row>
    <row r="6" spans="1:16" s="11" customFormat="1" ht="15.75" customHeight="1">
      <c r="A6" s="25" t="s">
        <v>58</v>
      </c>
      <c r="B6" s="24">
        <v>16280</v>
      </c>
      <c r="C6" s="24">
        <v>8339</v>
      </c>
      <c r="D6" s="24">
        <v>7941</v>
      </c>
      <c r="E6" s="24">
        <v>15815</v>
      </c>
      <c r="F6" s="24">
        <v>8116</v>
      </c>
      <c r="G6" s="24">
        <v>7699</v>
      </c>
      <c r="H6" s="32">
        <v>15397</v>
      </c>
      <c r="I6" s="32">
        <v>7806</v>
      </c>
      <c r="J6" s="32">
        <v>7591</v>
      </c>
      <c r="K6" s="32">
        <v>14956</v>
      </c>
      <c r="L6" s="32">
        <v>7589</v>
      </c>
      <c r="M6" s="32">
        <v>7367</v>
      </c>
      <c r="N6" s="24">
        <v>17263</v>
      </c>
      <c r="O6" s="24">
        <v>8786</v>
      </c>
      <c r="P6" s="24">
        <v>8477</v>
      </c>
    </row>
    <row r="7" spans="1:16" ht="15.75" customHeight="1">
      <c r="A7" s="19">
        <v>0</v>
      </c>
      <c r="B7" s="16">
        <v>3230</v>
      </c>
      <c r="C7" s="16">
        <v>1715</v>
      </c>
      <c r="D7" s="16">
        <v>1515</v>
      </c>
      <c r="E7" s="16">
        <v>3122</v>
      </c>
      <c r="F7" s="16">
        <v>1612</v>
      </c>
      <c r="G7" s="16">
        <v>1510</v>
      </c>
      <c r="H7" s="33">
        <v>3059</v>
      </c>
      <c r="I7" s="33">
        <v>1536</v>
      </c>
      <c r="J7" s="33">
        <v>1523</v>
      </c>
      <c r="K7" s="33">
        <v>2831</v>
      </c>
      <c r="L7" s="33">
        <v>1447</v>
      </c>
      <c r="M7" s="33">
        <v>1384</v>
      </c>
      <c r="N7" s="16">
        <v>3440</v>
      </c>
      <c r="O7" s="16">
        <v>1754</v>
      </c>
      <c r="P7" s="16">
        <v>1686</v>
      </c>
    </row>
    <row r="8" spans="1:16" ht="15.75" customHeight="1">
      <c r="A8" s="20" t="s">
        <v>60</v>
      </c>
      <c r="B8" s="16">
        <v>3257</v>
      </c>
      <c r="C8" s="16">
        <v>1622</v>
      </c>
      <c r="D8" s="16">
        <v>1635</v>
      </c>
      <c r="E8" s="16">
        <v>3130</v>
      </c>
      <c r="F8" s="16">
        <v>1652</v>
      </c>
      <c r="G8" s="16">
        <v>1478</v>
      </c>
      <c r="H8" s="33">
        <v>3034</v>
      </c>
      <c r="I8" s="33">
        <v>1561</v>
      </c>
      <c r="J8" s="33">
        <v>1473</v>
      </c>
      <c r="K8" s="33">
        <v>3005</v>
      </c>
      <c r="L8" s="33">
        <v>1482</v>
      </c>
      <c r="M8" s="33">
        <v>1523</v>
      </c>
      <c r="N8" s="16">
        <v>3251</v>
      </c>
      <c r="O8" s="16">
        <v>1657</v>
      </c>
      <c r="P8" s="16">
        <v>1594</v>
      </c>
    </row>
    <row r="9" spans="1:16" ht="15.75" customHeight="1">
      <c r="A9" s="19">
        <v>2</v>
      </c>
      <c r="B9" s="16">
        <v>3269</v>
      </c>
      <c r="C9" s="16">
        <v>1674</v>
      </c>
      <c r="D9" s="16">
        <v>1595</v>
      </c>
      <c r="E9" s="16">
        <v>3154</v>
      </c>
      <c r="F9" s="16">
        <v>1549</v>
      </c>
      <c r="G9" s="16">
        <v>1605</v>
      </c>
      <c r="H9" s="33">
        <v>3174</v>
      </c>
      <c r="I9" s="33">
        <v>1644</v>
      </c>
      <c r="J9" s="33">
        <v>1530</v>
      </c>
      <c r="K9" s="33">
        <v>2960</v>
      </c>
      <c r="L9" s="33">
        <v>1513</v>
      </c>
      <c r="M9" s="33">
        <v>1447</v>
      </c>
      <c r="N9" s="16">
        <v>3496</v>
      </c>
      <c r="O9" s="16">
        <v>1738</v>
      </c>
      <c r="P9" s="16">
        <v>1758</v>
      </c>
    </row>
    <row r="10" spans="1:16" ht="15.75" customHeight="1">
      <c r="A10" s="19">
        <v>3</v>
      </c>
      <c r="B10" s="16">
        <v>3247</v>
      </c>
      <c r="C10" s="16">
        <v>1669</v>
      </c>
      <c r="D10" s="16">
        <v>1578</v>
      </c>
      <c r="E10" s="16">
        <v>3191</v>
      </c>
      <c r="F10" s="16">
        <v>1638</v>
      </c>
      <c r="G10" s="16">
        <v>1553</v>
      </c>
      <c r="H10" s="33">
        <v>3048</v>
      </c>
      <c r="I10" s="33">
        <v>1511</v>
      </c>
      <c r="J10" s="33">
        <v>1537</v>
      </c>
      <c r="K10" s="33">
        <v>3109</v>
      </c>
      <c r="L10" s="33">
        <v>1606</v>
      </c>
      <c r="M10" s="33">
        <v>1503</v>
      </c>
      <c r="N10" s="16">
        <v>3418</v>
      </c>
      <c r="O10" s="16">
        <v>1773</v>
      </c>
      <c r="P10" s="16">
        <v>1645</v>
      </c>
    </row>
    <row r="11" spans="1:16" ht="15.75" customHeight="1">
      <c r="A11" s="19">
        <v>4</v>
      </c>
      <c r="B11" s="16">
        <v>3277</v>
      </c>
      <c r="C11" s="16">
        <v>1659</v>
      </c>
      <c r="D11" s="16">
        <v>1618</v>
      </c>
      <c r="E11" s="16">
        <v>3218</v>
      </c>
      <c r="F11" s="16">
        <v>1665</v>
      </c>
      <c r="G11" s="16">
        <v>1553</v>
      </c>
      <c r="H11" s="33">
        <v>3082</v>
      </c>
      <c r="I11" s="33">
        <v>1554</v>
      </c>
      <c r="J11" s="33">
        <v>1528</v>
      </c>
      <c r="K11" s="33">
        <v>3051</v>
      </c>
      <c r="L11" s="33">
        <v>1541</v>
      </c>
      <c r="M11" s="33">
        <v>1510</v>
      </c>
      <c r="N11" s="16">
        <v>3658</v>
      </c>
      <c r="O11" s="16">
        <v>1864</v>
      </c>
      <c r="P11" s="16">
        <v>1794</v>
      </c>
    </row>
    <row r="12" spans="1:16" s="11" customFormat="1" ht="15.75" customHeight="1">
      <c r="A12" s="25" t="s">
        <v>61</v>
      </c>
      <c r="B12" s="24">
        <v>16259</v>
      </c>
      <c r="C12" s="24">
        <v>8289</v>
      </c>
      <c r="D12" s="24">
        <v>7970</v>
      </c>
      <c r="E12" s="24">
        <v>16100</v>
      </c>
      <c r="F12" s="24">
        <v>8167</v>
      </c>
      <c r="G12" s="24">
        <v>7933</v>
      </c>
      <c r="H12" s="32">
        <v>16094</v>
      </c>
      <c r="I12" s="32">
        <v>8240</v>
      </c>
      <c r="J12" s="32">
        <v>7854</v>
      </c>
      <c r="K12" s="32">
        <v>15938</v>
      </c>
      <c r="L12" s="32">
        <v>8176</v>
      </c>
      <c r="M12" s="32">
        <v>7762</v>
      </c>
      <c r="N12" s="24">
        <v>18651</v>
      </c>
      <c r="O12" s="24">
        <v>9519</v>
      </c>
      <c r="P12" s="24">
        <v>9132</v>
      </c>
    </row>
    <row r="13" spans="1:16" ht="15.75" customHeight="1">
      <c r="A13" s="19">
        <v>5</v>
      </c>
      <c r="B13" s="16">
        <v>3307</v>
      </c>
      <c r="C13" s="16">
        <v>1660</v>
      </c>
      <c r="D13" s="16">
        <v>1647</v>
      </c>
      <c r="E13" s="16">
        <v>3307</v>
      </c>
      <c r="F13" s="16">
        <v>1671</v>
      </c>
      <c r="G13" s="16">
        <v>1636</v>
      </c>
      <c r="H13" s="33">
        <v>3139</v>
      </c>
      <c r="I13" s="33">
        <v>1648</v>
      </c>
      <c r="J13" s="33">
        <v>1491</v>
      </c>
      <c r="K13" s="33">
        <v>3136</v>
      </c>
      <c r="L13" s="33">
        <v>1578</v>
      </c>
      <c r="M13" s="33">
        <v>1558</v>
      </c>
      <c r="N13" s="16">
        <v>3599</v>
      </c>
      <c r="O13" s="16">
        <v>1832</v>
      </c>
      <c r="P13" s="16">
        <v>1767</v>
      </c>
    </row>
    <row r="14" spans="1:16" ht="15.75" customHeight="1">
      <c r="A14" s="19">
        <v>6</v>
      </c>
      <c r="B14" s="16">
        <v>3178</v>
      </c>
      <c r="C14" s="16">
        <v>1634</v>
      </c>
      <c r="D14" s="16">
        <v>1544</v>
      </c>
      <c r="E14" s="16">
        <v>3224</v>
      </c>
      <c r="F14" s="16">
        <v>1592</v>
      </c>
      <c r="G14" s="16">
        <v>1632</v>
      </c>
      <c r="H14" s="33">
        <v>3188</v>
      </c>
      <c r="I14" s="33">
        <v>1579</v>
      </c>
      <c r="J14" s="33">
        <v>1609</v>
      </c>
      <c r="K14" s="33">
        <v>3178</v>
      </c>
      <c r="L14" s="33">
        <v>1676</v>
      </c>
      <c r="M14" s="33">
        <v>1502</v>
      </c>
      <c r="N14" s="16">
        <v>3709</v>
      </c>
      <c r="O14" s="16">
        <v>1870</v>
      </c>
      <c r="P14" s="16">
        <v>1839</v>
      </c>
    </row>
    <row r="15" spans="1:16" ht="15.75" customHeight="1">
      <c r="A15" s="19">
        <v>7</v>
      </c>
      <c r="B15" s="16">
        <v>3235</v>
      </c>
      <c r="C15" s="16">
        <v>1669</v>
      </c>
      <c r="D15" s="16">
        <v>1566</v>
      </c>
      <c r="E15" s="16">
        <v>3179</v>
      </c>
      <c r="F15" s="16">
        <v>1633</v>
      </c>
      <c r="G15" s="16">
        <v>1546</v>
      </c>
      <c r="H15" s="33">
        <v>3229</v>
      </c>
      <c r="I15" s="33">
        <v>1638</v>
      </c>
      <c r="J15" s="33">
        <v>1591</v>
      </c>
      <c r="K15" s="33">
        <v>3194</v>
      </c>
      <c r="L15" s="33">
        <v>1604</v>
      </c>
      <c r="M15" s="33">
        <v>1590</v>
      </c>
      <c r="N15" s="16">
        <v>3743</v>
      </c>
      <c r="O15" s="16">
        <v>1966</v>
      </c>
      <c r="P15" s="16">
        <v>1777</v>
      </c>
    </row>
    <row r="16" spans="1:16" ht="15.75" customHeight="1">
      <c r="A16" s="19">
        <v>8</v>
      </c>
      <c r="B16" s="16">
        <v>3217</v>
      </c>
      <c r="C16" s="16">
        <v>1633</v>
      </c>
      <c r="D16" s="16">
        <v>1584</v>
      </c>
      <c r="E16" s="16">
        <v>3194</v>
      </c>
      <c r="F16" s="16">
        <v>1648</v>
      </c>
      <c r="G16" s="16">
        <v>1546</v>
      </c>
      <c r="H16" s="33">
        <v>3221</v>
      </c>
      <c r="I16" s="33">
        <v>1693</v>
      </c>
      <c r="J16" s="33">
        <v>1528</v>
      </c>
      <c r="K16" s="33">
        <v>3221</v>
      </c>
      <c r="L16" s="33">
        <v>1641</v>
      </c>
      <c r="M16" s="33">
        <v>1580</v>
      </c>
      <c r="N16" s="16">
        <v>3747</v>
      </c>
      <c r="O16" s="16">
        <v>1892</v>
      </c>
      <c r="P16" s="16">
        <v>1855</v>
      </c>
    </row>
    <row r="17" spans="1:16" ht="15.75" customHeight="1">
      <c r="A17" s="19">
        <v>9</v>
      </c>
      <c r="B17" s="16">
        <v>3322</v>
      </c>
      <c r="C17" s="16">
        <v>1693</v>
      </c>
      <c r="D17" s="16">
        <v>1629</v>
      </c>
      <c r="E17" s="16">
        <v>3196</v>
      </c>
      <c r="F17" s="16">
        <v>1623</v>
      </c>
      <c r="G17" s="16">
        <v>1573</v>
      </c>
      <c r="H17" s="33">
        <v>3317</v>
      </c>
      <c r="I17" s="33">
        <v>1682</v>
      </c>
      <c r="J17" s="33">
        <v>1635</v>
      </c>
      <c r="K17" s="33">
        <v>3209</v>
      </c>
      <c r="L17" s="33">
        <v>1677</v>
      </c>
      <c r="M17" s="33">
        <v>1532</v>
      </c>
      <c r="N17" s="16">
        <v>3853</v>
      </c>
      <c r="O17" s="16">
        <v>1959</v>
      </c>
      <c r="P17" s="16">
        <v>1894</v>
      </c>
    </row>
    <row r="18" spans="1:16" s="11" customFormat="1" ht="15.75" customHeight="1">
      <c r="A18" s="25" t="s">
        <v>64</v>
      </c>
      <c r="B18" s="24">
        <v>18392</v>
      </c>
      <c r="C18" s="24">
        <v>9360</v>
      </c>
      <c r="D18" s="24">
        <v>9032</v>
      </c>
      <c r="E18" s="24">
        <v>17840</v>
      </c>
      <c r="F18" s="24">
        <v>9085</v>
      </c>
      <c r="G18" s="24">
        <v>8755</v>
      </c>
      <c r="H18" s="32">
        <v>16229</v>
      </c>
      <c r="I18" s="32">
        <v>8259</v>
      </c>
      <c r="J18" s="32">
        <v>7970</v>
      </c>
      <c r="K18" s="32">
        <v>16212</v>
      </c>
      <c r="L18" s="32">
        <v>8272</v>
      </c>
      <c r="M18" s="32">
        <v>7940</v>
      </c>
      <c r="N18" s="24">
        <v>19303</v>
      </c>
      <c r="O18" s="24">
        <v>9912</v>
      </c>
      <c r="P18" s="24">
        <v>9391</v>
      </c>
    </row>
    <row r="19" spans="1:16" ht="15.75" customHeight="1">
      <c r="A19" s="19">
        <v>10</v>
      </c>
      <c r="B19" s="16">
        <v>3450</v>
      </c>
      <c r="C19" s="16">
        <v>1729</v>
      </c>
      <c r="D19" s="16">
        <v>1721</v>
      </c>
      <c r="E19" s="16">
        <v>3319</v>
      </c>
      <c r="F19" s="16">
        <v>1685</v>
      </c>
      <c r="G19" s="16">
        <v>1634</v>
      </c>
      <c r="H19" s="33">
        <v>3307</v>
      </c>
      <c r="I19" s="33">
        <v>1638</v>
      </c>
      <c r="J19" s="33">
        <v>1669</v>
      </c>
      <c r="K19" s="33">
        <v>3300</v>
      </c>
      <c r="L19" s="33">
        <v>1676</v>
      </c>
      <c r="M19" s="33">
        <v>1624</v>
      </c>
      <c r="N19" s="16">
        <v>3797</v>
      </c>
      <c r="O19" s="16">
        <v>1984</v>
      </c>
      <c r="P19" s="16">
        <v>1813</v>
      </c>
    </row>
    <row r="20" spans="1:16" ht="15.75" customHeight="1">
      <c r="A20" s="19">
        <v>11</v>
      </c>
      <c r="B20" s="16">
        <v>3602</v>
      </c>
      <c r="C20" s="16">
        <v>1817</v>
      </c>
      <c r="D20" s="16">
        <v>1785</v>
      </c>
      <c r="E20" s="16">
        <v>3437</v>
      </c>
      <c r="F20" s="16">
        <v>1730</v>
      </c>
      <c r="G20" s="16">
        <v>1707</v>
      </c>
      <c r="H20" s="33">
        <v>3190</v>
      </c>
      <c r="I20" s="33">
        <v>1642</v>
      </c>
      <c r="J20" s="33">
        <v>1548</v>
      </c>
      <c r="K20" s="33">
        <v>3307</v>
      </c>
      <c r="L20" s="33">
        <v>1658</v>
      </c>
      <c r="M20" s="33">
        <v>1649</v>
      </c>
      <c r="N20" s="16">
        <v>3914</v>
      </c>
      <c r="O20" s="16">
        <v>2001</v>
      </c>
      <c r="P20" s="16">
        <v>1913</v>
      </c>
    </row>
    <row r="21" spans="1:16" ht="15.75" customHeight="1">
      <c r="A21" s="19">
        <v>12</v>
      </c>
      <c r="B21" s="16">
        <v>3664</v>
      </c>
      <c r="C21" s="16">
        <v>1874</v>
      </c>
      <c r="D21" s="16">
        <v>1790</v>
      </c>
      <c r="E21" s="16">
        <v>3639</v>
      </c>
      <c r="F21" s="16">
        <v>1845</v>
      </c>
      <c r="G21" s="16">
        <v>1794</v>
      </c>
      <c r="H21" s="33">
        <v>3197</v>
      </c>
      <c r="I21" s="33">
        <v>1655</v>
      </c>
      <c r="J21" s="33">
        <v>1542</v>
      </c>
      <c r="K21" s="33">
        <v>3189</v>
      </c>
      <c r="L21" s="33">
        <v>1635</v>
      </c>
      <c r="M21" s="33">
        <v>1554</v>
      </c>
      <c r="N21" s="16">
        <v>3891</v>
      </c>
      <c r="O21" s="16">
        <v>1945</v>
      </c>
      <c r="P21" s="16">
        <v>1946</v>
      </c>
    </row>
    <row r="22" spans="1:16" ht="15.75" customHeight="1">
      <c r="A22" s="19">
        <v>13</v>
      </c>
      <c r="B22" s="16">
        <v>3802</v>
      </c>
      <c r="C22" s="16">
        <v>1987</v>
      </c>
      <c r="D22" s="16">
        <v>1815</v>
      </c>
      <c r="E22" s="16">
        <v>3656</v>
      </c>
      <c r="F22" s="16">
        <v>1854</v>
      </c>
      <c r="G22" s="16">
        <v>1802</v>
      </c>
      <c r="H22" s="33">
        <v>3209</v>
      </c>
      <c r="I22" s="33">
        <v>1626</v>
      </c>
      <c r="J22" s="33">
        <v>1583</v>
      </c>
      <c r="K22" s="33">
        <v>3216</v>
      </c>
      <c r="L22" s="33">
        <v>1672</v>
      </c>
      <c r="M22" s="33">
        <v>1544</v>
      </c>
      <c r="N22" s="16">
        <v>3852</v>
      </c>
      <c r="O22" s="16">
        <v>1986</v>
      </c>
      <c r="P22" s="16">
        <v>1866</v>
      </c>
    </row>
    <row r="23" spans="1:16" ht="15.75" customHeight="1">
      <c r="A23" s="19">
        <v>14</v>
      </c>
      <c r="B23" s="16">
        <v>3874</v>
      </c>
      <c r="C23" s="16">
        <v>1953</v>
      </c>
      <c r="D23" s="16">
        <v>1921</v>
      </c>
      <c r="E23" s="16">
        <v>3789</v>
      </c>
      <c r="F23" s="16">
        <v>1971</v>
      </c>
      <c r="G23" s="16">
        <v>1818</v>
      </c>
      <c r="H23" s="33">
        <v>3326</v>
      </c>
      <c r="I23" s="33">
        <v>1698</v>
      </c>
      <c r="J23" s="33">
        <v>1628</v>
      </c>
      <c r="K23" s="33">
        <v>3200</v>
      </c>
      <c r="L23" s="33">
        <v>1631</v>
      </c>
      <c r="M23" s="33">
        <v>1569</v>
      </c>
      <c r="N23" s="16">
        <v>3849</v>
      </c>
      <c r="O23" s="16">
        <v>1996</v>
      </c>
      <c r="P23" s="16">
        <v>1853</v>
      </c>
    </row>
    <row r="24" spans="1:16" s="11" customFormat="1" ht="15.75" customHeight="1">
      <c r="A24" s="25" t="s">
        <v>67</v>
      </c>
      <c r="B24" s="24">
        <v>19722</v>
      </c>
      <c r="C24" s="24">
        <v>9842</v>
      </c>
      <c r="D24" s="24">
        <v>9880</v>
      </c>
      <c r="E24" s="24">
        <v>19446</v>
      </c>
      <c r="F24" s="24">
        <v>9714</v>
      </c>
      <c r="G24" s="24">
        <v>9732</v>
      </c>
      <c r="H24" s="32">
        <v>18207</v>
      </c>
      <c r="I24" s="32">
        <v>9121</v>
      </c>
      <c r="J24" s="32">
        <v>9086</v>
      </c>
      <c r="K24" s="32">
        <v>17680</v>
      </c>
      <c r="L24" s="32">
        <v>8858</v>
      </c>
      <c r="M24" s="32">
        <v>8822</v>
      </c>
      <c r="N24" s="24">
        <v>20793</v>
      </c>
      <c r="O24" s="24">
        <v>10396</v>
      </c>
      <c r="P24" s="24">
        <v>10397</v>
      </c>
    </row>
    <row r="25" spans="1:16" ht="15.75" customHeight="1">
      <c r="A25" s="19">
        <v>15</v>
      </c>
      <c r="B25" s="16">
        <v>3915</v>
      </c>
      <c r="C25" s="16">
        <v>1960</v>
      </c>
      <c r="D25" s="16">
        <v>1955</v>
      </c>
      <c r="E25" s="16">
        <v>3950</v>
      </c>
      <c r="F25" s="16">
        <v>2012</v>
      </c>
      <c r="G25" s="16">
        <v>1938</v>
      </c>
      <c r="H25" s="33">
        <v>3408</v>
      </c>
      <c r="I25" s="33">
        <v>1718</v>
      </c>
      <c r="J25" s="33">
        <v>1690</v>
      </c>
      <c r="K25" s="33">
        <v>3425</v>
      </c>
      <c r="L25" s="33">
        <v>1757</v>
      </c>
      <c r="M25" s="33">
        <v>1668</v>
      </c>
      <c r="N25" s="16">
        <v>3892</v>
      </c>
      <c r="O25" s="16">
        <v>1976</v>
      </c>
      <c r="P25" s="16">
        <v>1916</v>
      </c>
    </row>
    <row r="26" spans="1:16" ht="15.75" customHeight="1">
      <c r="A26" s="19">
        <v>16</v>
      </c>
      <c r="B26" s="16">
        <v>3937</v>
      </c>
      <c r="C26" s="16">
        <v>1978</v>
      </c>
      <c r="D26" s="16">
        <v>1959</v>
      </c>
      <c r="E26" s="16">
        <v>4134</v>
      </c>
      <c r="F26" s="16">
        <v>2093</v>
      </c>
      <c r="G26" s="16">
        <v>2041</v>
      </c>
      <c r="H26" s="33">
        <v>3745</v>
      </c>
      <c r="I26" s="33">
        <v>1887</v>
      </c>
      <c r="J26" s="33">
        <v>1858</v>
      </c>
      <c r="K26" s="33">
        <v>3683</v>
      </c>
      <c r="L26" s="33">
        <v>1858</v>
      </c>
      <c r="M26" s="33">
        <v>1825</v>
      </c>
      <c r="N26" s="16">
        <v>4131</v>
      </c>
      <c r="O26" s="16">
        <v>2128</v>
      </c>
      <c r="P26" s="16">
        <v>2003</v>
      </c>
    </row>
    <row r="27" spans="1:16" ht="15.75" customHeight="1">
      <c r="A27" s="19">
        <v>17</v>
      </c>
      <c r="B27" s="16">
        <v>4137</v>
      </c>
      <c r="C27" s="16">
        <v>2081</v>
      </c>
      <c r="D27" s="16">
        <v>2056</v>
      </c>
      <c r="E27" s="16">
        <v>4165</v>
      </c>
      <c r="F27" s="16">
        <v>2107</v>
      </c>
      <c r="G27" s="16">
        <v>2058</v>
      </c>
      <c r="H27" s="33">
        <v>3719</v>
      </c>
      <c r="I27" s="33">
        <v>1874</v>
      </c>
      <c r="J27" s="33">
        <v>1845</v>
      </c>
      <c r="K27" s="33">
        <v>3932</v>
      </c>
      <c r="L27" s="33">
        <v>2005</v>
      </c>
      <c r="M27" s="33">
        <v>1927</v>
      </c>
      <c r="N27" s="16">
        <v>4429</v>
      </c>
      <c r="O27" s="16">
        <v>2233</v>
      </c>
      <c r="P27" s="16">
        <v>2196</v>
      </c>
    </row>
    <row r="28" spans="1:16" ht="15.75" customHeight="1">
      <c r="A28" s="19">
        <v>18</v>
      </c>
      <c r="B28" s="16">
        <v>3851</v>
      </c>
      <c r="C28" s="16">
        <v>1907</v>
      </c>
      <c r="D28" s="16">
        <v>1944</v>
      </c>
      <c r="E28" s="16">
        <v>3941</v>
      </c>
      <c r="F28" s="16">
        <v>1910</v>
      </c>
      <c r="G28" s="16">
        <v>2031</v>
      </c>
      <c r="H28" s="33">
        <v>3670</v>
      </c>
      <c r="I28" s="33">
        <v>1847</v>
      </c>
      <c r="J28" s="33">
        <v>1823</v>
      </c>
      <c r="K28" s="33">
        <v>3509</v>
      </c>
      <c r="L28" s="33">
        <v>1738</v>
      </c>
      <c r="M28" s="33">
        <v>1771</v>
      </c>
      <c r="N28" s="16">
        <v>4391</v>
      </c>
      <c r="O28" s="16">
        <v>2178</v>
      </c>
      <c r="P28" s="16">
        <v>2213</v>
      </c>
    </row>
    <row r="29" spans="1:16" ht="15.75" customHeight="1">
      <c r="A29" s="19">
        <v>19</v>
      </c>
      <c r="B29" s="16">
        <v>3882</v>
      </c>
      <c r="C29" s="16">
        <v>1916</v>
      </c>
      <c r="D29" s="16">
        <v>1966</v>
      </c>
      <c r="E29" s="16">
        <v>3256</v>
      </c>
      <c r="F29" s="16">
        <v>1592</v>
      </c>
      <c r="G29" s="16">
        <v>1664</v>
      </c>
      <c r="H29" s="33">
        <v>3665</v>
      </c>
      <c r="I29" s="33">
        <v>1795</v>
      </c>
      <c r="J29" s="33">
        <v>1870</v>
      </c>
      <c r="K29" s="33">
        <v>3131</v>
      </c>
      <c r="L29" s="33">
        <v>1500</v>
      </c>
      <c r="M29" s="33">
        <v>1631</v>
      </c>
      <c r="N29" s="16">
        <v>3950</v>
      </c>
      <c r="O29" s="16">
        <v>1881</v>
      </c>
      <c r="P29" s="16">
        <v>2069</v>
      </c>
    </row>
    <row r="30" spans="1:16" s="11" customFormat="1" ht="15.75" customHeight="1">
      <c r="A30" s="25" t="s">
        <v>70</v>
      </c>
      <c r="B30" s="24">
        <v>21444</v>
      </c>
      <c r="C30" s="24">
        <v>10133</v>
      </c>
      <c r="D30" s="24">
        <v>11311</v>
      </c>
      <c r="E30" s="24">
        <v>19955</v>
      </c>
      <c r="F30" s="24">
        <v>9387</v>
      </c>
      <c r="G30" s="24">
        <v>10568</v>
      </c>
      <c r="H30" s="32">
        <v>18242</v>
      </c>
      <c r="I30" s="32">
        <v>8731</v>
      </c>
      <c r="J30" s="32">
        <v>9511</v>
      </c>
      <c r="K30" s="32">
        <v>17143</v>
      </c>
      <c r="L30" s="32">
        <v>8016</v>
      </c>
      <c r="M30" s="32">
        <v>9127</v>
      </c>
      <c r="N30" s="24">
        <v>19069</v>
      </c>
      <c r="O30" s="24">
        <v>8878</v>
      </c>
      <c r="P30" s="24">
        <v>10191</v>
      </c>
    </row>
    <row r="31" spans="1:16" ht="15.75" customHeight="1">
      <c r="A31" s="19">
        <v>20</v>
      </c>
      <c r="B31" s="16">
        <v>4219</v>
      </c>
      <c r="C31" s="16">
        <v>2019</v>
      </c>
      <c r="D31" s="16">
        <v>2200</v>
      </c>
      <c r="E31" s="16">
        <v>3544</v>
      </c>
      <c r="F31" s="16">
        <v>1724</v>
      </c>
      <c r="G31" s="16">
        <v>1820</v>
      </c>
      <c r="H31" s="33">
        <v>3744</v>
      </c>
      <c r="I31" s="33">
        <v>1772</v>
      </c>
      <c r="J31" s="33">
        <v>1972</v>
      </c>
      <c r="K31" s="33">
        <v>3352</v>
      </c>
      <c r="L31" s="33">
        <v>1566</v>
      </c>
      <c r="M31" s="33">
        <v>1786</v>
      </c>
      <c r="N31" s="16">
        <v>3582</v>
      </c>
      <c r="O31" s="16">
        <v>1657</v>
      </c>
      <c r="P31" s="16">
        <v>1925</v>
      </c>
    </row>
    <row r="32" spans="1:16" ht="15.75" customHeight="1">
      <c r="A32" s="19">
        <v>21</v>
      </c>
      <c r="B32" s="16">
        <v>4238</v>
      </c>
      <c r="C32" s="16">
        <v>2022</v>
      </c>
      <c r="D32" s="16">
        <v>2216</v>
      </c>
      <c r="E32" s="16">
        <v>3831</v>
      </c>
      <c r="F32" s="16">
        <v>1734</v>
      </c>
      <c r="G32" s="16">
        <v>2097</v>
      </c>
      <c r="H32" s="33">
        <v>3758</v>
      </c>
      <c r="I32" s="33">
        <v>1776</v>
      </c>
      <c r="J32" s="33">
        <v>1982</v>
      </c>
      <c r="K32" s="33">
        <v>3272</v>
      </c>
      <c r="L32" s="33">
        <v>1512</v>
      </c>
      <c r="M32" s="33">
        <v>1760</v>
      </c>
      <c r="N32" s="16">
        <v>3829</v>
      </c>
      <c r="O32" s="16">
        <v>1785</v>
      </c>
      <c r="P32" s="16">
        <v>2044</v>
      </c>
    </row>
    <row r="33" spans="1:16" ht="15.75" customHeight="1">
      <c r="A33" s="19">
        <v>22</v>
      </c>
      <c r="B33" s="16">
        <v>4259</v>
      </c>
      <c r="C33" s="16">
        <v>2005</v>
      </c>
      <c r="D33" s="16">
        <v>2254</v>
      </c>
      <c r="E33" s="16">
        <v>3925</v>
      </c>
      <c r="F33" s="16">
        <v>1831</v>
      </c>
      <c r="G33" s="16">
        <v>2094</v>
      </c>
      <c r="H33" s="33">
        <v>3739</v>
      </c>
      <c r="I33" s="33">
        <v>1776</v>
      </c>
      <c r="J33" s="33">
        <v>1963</v>
      </c>
      <c r="K33" s="33">
        <v>3379</v>
      </c>
      <c r="L33" s="33">
        <v>1580</v>
      </c>
      <c r="M33" s="33">
        <v>1799</v>
      </c>
      <c r="N33" s="16">
        <v>3648</v>
      </c>
      <c r="O33" s="16">
        <v>1687</v>
      </c>
      <c r="P33" s="16">
        <v>1961</v>
      </c>
    </row>
    <row r="34" spans="1:16" ht="15.75" customHeight="1">
      <c r="A34" s="19">
        <v>23</v>
      </c>
      <c r="B34" s="16">
        <v>4179</v>
      </c>
      <c r="C34" s="16">
        <v>1930</v>
      </c>
      <c r="D34" s="16">
        <v>2249</v>
      </c>
      <c r="E34" s="16">
        <v>4225</v>
      </c>
      <c r="F34" s="16">
        <v>1999</v>
      </c>
      <c r="G34" s="16">
        <v>2226</v>
      </c>
      <c r="H34" s="33">
        <v>3353</v>
      </c>
      <c r="I34" s="33">
        <v>1598</v>
      </c>
      <c r="J34" s="33">
        <v>1755</v>
      </c>
      <c r="K34" s="33">
        <v>3609</v>
      </c>
      <c r="L34" s="33">
        <v>1714</v>
      </c>
      <c r="M34" s="33">
        <v>1895</v>
      </c>
      <c r="N34" s="16">
        <v>3905</v>
      </c>
      <c r="O34" s="16">
        <v>1846</v>
      </c>
      <c r="P34" s="16">
        <v>2059</v>
      </c>
    </row>
    <row r="35" spans="1:16" ht="15.75" customHeight="1">
      <c r="A35" s="19">
        <v>24</v>
      </c>
      <c r="B35" s="16">
        <v>4549</v>
      </c>
      <c r="C35" s="16">
        <v>2157</v>
      </c>
      <c r="D35" s="16">
        <v>2392</v>
      </c>
      <c r="E35" s="16">
        <v>4430</v>
      </c>
      <c r="F35" s="16">
        <v>2099</v>
      </c>
      <c r="G35" s="16">
        <v>2331</v>
      </c>
      <c r="H35" s="33">
        <v>3648</v>
      </c>
      <c r="I35" s="33">
        <v>1809</v>
      </c>
      <c r="J35" s="33">
        <v>1839</v>
      </c>
      <c r="K35" s="33">
        <v>3531</v>
      </c>
      <c r="L35" s="33">
        <v>1644</v>
      </c>
      <c r="M35" s="33">
        <v>1887</v>
      </c>
      <c r="N35" s="16">
        <v>4105</v>
      </c>
      <c r="O35" s="16">
        <v>1903</v>
      </c>
      <c r="P35" s="16">
        <v>2202</v>
      </c>
    </row>
    <row r="36" spans="1:16" s="11" customFormat="1" ht="15.75" customHeight="1">
      <c r="A36" s="25" t="s">
        <v>73</v>
      </c>
      <c r="B36" s="24">
        <v>23020</v>
      </c>
      <c r="C36" s="24">
        <v>10905</v>
      </c>
      <c r="D36" s="24">
        <v>12115</v>
      </c>
      <c r="E36" s="24">
        <v>23116</v>
      </c>
      <c r="F36" s="24">
        <v>10952</v>
      </c>
      <c r="G36" s="24">
        <v>12164</v>
      </c>
      <c r="H36" s="32">
        <v>21390</v>
      </c>
      <c r="I36" s="32">
        <v>10098</v>
      </c>
      <c r="J36" s="32">
        <v>11292</v>
      </c>
      <c r="K36" s="32">
        <v>20228</v>
      </c>
      <c r="L36" s="32">
        <v>9596</v>
      </c>
      <c r="M36" s="32">
        <v>10632</v>
      </c>
      <c r="N36" s="24">
        <v>22247</v>
      </c>
      <c r="O36" s="24">
        <v>10563</v>
      </c>
      <c r="P36" s="24">
        <v>11684</v>
      </c>
    </row>
    <row r="37" spans="1:16" ht="15.75" customHeight="1">
      <c r="A37" s="19">
        <v>25</v>
      </c>
      <c r="B37" s="16">
        <v>4840</v>
      </c>
      <c r="C37" s="16">
        <v>2310</v>
      </c>
      <c r="D37" s="16">
        <v>2530</v>
      </c>
      <c r="E37" s="16">
        <v>4669</v>
      </c>
      <c r="F37" s="16">
        <v>2203</v>
      </c>
      <c r="G37" s="16">
        <v>2466</v>
      </c>
      <c r="H37" s="33">
        <v>3835</v>
      </c>
      <c r="I37" s="33">
        <v>1761</v>
      </c>
      <c r="J37" s="33">
        <v>2074</v>
      </c>
      <c r="K37" s="33">
        <v>3670</v>
      </c>
      <c r="L37" s="33">
        <v>1785</v>
      </c>
      <c r="M37" s="33">
        <v>1885</v>
      </c>
      <c r="N37" s="16">
        <v>4053</v>
      </c>
      <c r="O37" s="16">
        <v>1911</v>
      </c>
      <c r="P37" s="16">
        <v>2142</v>
      </c>
    </row>
    <row r="38" spans="1:16" ht="15.75" customHeight="1">
      <c r="A38" s="19">
        <v>26</v>
      </c>
      <c r="B38" s="16">
        <v>4737</v>
      </c>
      <c r="C38" s="16">
        <v>2283</v>
      </c>
      <c r="D38" s="16">
        <v>2454</v>
      </c>
      <c r="E38" s="16">
        <v>4721</v>
      </c>
      <c r="F38" s="16">
        <v>2278</v>
      </c>
      <c r="G38" s="16">
        <v>2443</v>
      </c>
      <c r="H38" s="33">
        <v>4039</v>
      </c>
      <c r="I38" s="33">
        <v>1934</v>
      </c>
      <c r="J38" s="33">
        <v>2105</v>
      </c>
      <c r="K38" s="33">
        <v>3823</v>
      </c>
      <c r="L38" s="33">
        <v>1785</v>
      </c>
      <c r="M38" s="33">
        <v>2038</v>
      </c>
      <c r="N38" s="16">
        <v>4229</v>
      </c>
      <c r="O38" s="16">
        <v>2016</v>
      </c>
      <c r="P38" s="16">
        <v>2213</v>
      </c>
    </row>
    <row r="39" spans="1:16" ht="15.75" customHeight="1">
      <c r="A39" s="19">
        <v>27</v>
      </c>
      <c r="B39" s="16">
        <v>4614</v>
      </c>
      <c r="C39" s="16">
        <v>2137</v>
      </c>
      <c r="D39" s="16">
        <v>2477</v>
      </c>
      <c r="E39" s="16">
        <v>4747</v>
      </c>
      <c r="F39" s="16">
        <v>2286</v>
      </c>
      <c r="G39" s="16">
        <v>2461</v>
      </c>
      <c r="H39" s="33">
        <v>4256</v>
      </c>
      <c r="I39" s="33">
        <v>2027</v>
      </c>
      <c r="J39" s="33">
        <v>2229</v>
      </c>
      <c r="K39" s="33">
        <v>4014</v>
      </c>
      <c r="L39" s="33">
        <v>1912</v>
      </c>
      <c r="M39" s="33">
        <v>2102</v>
      </c>
      <c r="N39" s="16">
        <v>4460</v>
      </c>
      <c r="O39" s="16">
        <v>2103</v>
      </c>
      <c r="P39" s="16">
        <v>2357</v>
      </c>
    </row>
    <row r="40" spans="1:16" ht="15.75" customHeight="1">
      <c r="A40" s="19">
        <v>28</v>
      </c>
      <c r="B40" s="16">
        <v>4469</v>
      </c>
      <c r="C40" s="16">
        <v>2104</v>
      </c>
      <c r="D40" s="16">
        <v>2365</v>
      </c>
      <c r="E40" s="16">
        <v>4561</v>
      </c>
      <c r="F40" s="16">
        <v>2116</v>
      </c>
      <c r="G40" s="16">
        <v>2445</v>
      </c>
      <c r="H40" s="33">
        <v>4495</v>
      </c>
      <c r="I40" s="33">
        <v>2148</v>
      </c>
      <c r="J40" s="33">
        <v>2347</v>
      </c>
      <c r="K40" s="33">
        <v>4220</v>
      </c>
      <c r="L40" s="33">
        <v>1965</v>
      </c>
      <c r="M40" s="33">
        <v>2255</v>
      </c>
      <c r="N40" s="16">
        <v>4586</v>
      </c>
      <c r="O40" s="16">
        <v>2210</v>
      </c>
      <c r="P40" s="16">
        <v>2376</v>
      </c>
    </row>
    <row r="41" spans="1:16" ht="15.75" customHeight="1">
      <c r="A41" s="19">
        <v>29</v>
      </c>
      <c r="B41" s="16">
        <v>4360</v>
      </c>
      <c r="C41" s="16">
        <v>2071</v>
      </c>
      <c r="D41" s="16">
        <v>2289</v>
      </c>
      <c r="E41" s="16">
        <v>4418</v>
      </c>
      <c r="F41" s="16">
        <v>2069</v>
      </c>
      <c r="G41" s="16">
        <v>2349</v>
      </c>
      <c r="H41" s="33">
        <v>4765</v>
      </c>
      <c r="I41" s="33">
        <v>2228</v>
      </c>
      <c r="J41" s="33">
        <v>2537</v>
      </c>
      <c r="K41" s="33">
        <v>4501</v>
      </c>
      <c r="L41" s="33">
        <v>2149</v>
      </c>
      <c r="M41" s="33">
        <v>2352</v>
      </c>
      <c r="N41" s="16">
        <v>4919</v>
      </c>
      <c r="O41" s="16">
        <v>2323</v>
      </c>
      <c r="P41" s="16">
        <v>2596</v>
      </c>
    </row>
    <row r="42" spans="1:16" s="11" customFormat="1" ht="15.75" customHeight="1">
      <c r="A42" s="25" t="s">
        <v>76</v>
      </c>
      <c r="B42" s="24">
        <v>19946</v>
      </c>
      <c r="C42" s="24">
        <v>9282</v>
      </c>
      <c r="D42" s="24">
        <v>10664</v>
      </c>
      <c r="E42" s="24">
        <v>19943</v>
      </c>
      <c r="F42" s="24">
        <v>9381</v>
      </c>
      <c r="G42" s="24">
        <v>10562</v>
      </c>
      <c r="H42" s="32">
        <v>23094</v>
      </c>
      <c r="I42" s="32">
        <v>11135</v>
      </c>
      <c r="J42" s="32">
        <v>11959</v>
      </c>
      <c r="K42" s="32">
        <v>23540</v>
      </c>
      <c r="L42" s="32">
        <v>11262</v>
      </c>
      <c r="M42" s="32">
        <v>12278</v>
      </c>
      <c r="N42" s="24">
        <v>27053</v>
      </c>
      <c r="O42" s="24">
        <v>13004</v>
      </c>
      <c r="P42" s="24">
        <v>14049</v>
      </c>
    </row>
    <row r="43" spans="1:16" ht="15.75" customHeight="1">
      <c r="A43" s="19">
        <v>30</v>
      </c>
      <c r="B43" s="16">
        <v>4214</v>
      </c>
      <c r="C43" s="16">
        <v>1961</v>
      </c>
      <c r="D43" s="16">
        <v>2253</v>
      </c>
      <c r="E43" s="16">
        <v>4332</v>
      </c>
      <c r="F43" s="16">
        <v>2084</v>
      </c>
      <c r="G43" s="16">
        <v>2248</v>
      </c>
      <c r="H43" s="33">
        <v>4796</v>
      </c>
      <c r="I43" s="33">
        <v>2327</v>
      </c>
      <c r="J43" s="33">
        <v>2469</v>
      </c>
      <c r="K43" s="33">
        <v>4675</v>
      </c>
      <c r="L43" s="33">
        <v>2174</v>
      </c>
      <c r="M43" s="33">
        <v>2501</v>
      </c>
      <c r="N43" s="16">
        <v>5174</v>
      </c>
      <c r="O43" s="16">
        <v>2519</v>
      </c>
      <c r="P43" s="16">
        <v>2655</v>
      </c>
    </row>
    <row r="44" spans="1:16" ht="15.75" customHeight="1">
      <c r="A44" s="19">
        <v>31</v>
      </c>
      <c r="B44" s="16">
        <v>4158</v>
      </c>
      <c r="C44" s="16">
        <v>1892</v>
      </c>
      <c r="D44" s="16">
        <v>2266</v>
      </c>
      <c r="E44" s="16">
        <v>4199</v>
      </c>
      <c r="F44" s="16">
        <v>1992</v>
      </c>
      <c r="G44" s="16">
        <v>2207</v>
      </c>
      <c r="H44" s="33">
        <v>4846</v>
      </c>
      <c r="I44" s="33">
        <v>2374</v>
      </c>
      <c r="J44" s="33">
        <v>2472</v>
      </c>
      <c r="K44" s="33">
        <v>4909</v>
      </c>
      <c r="L44" s="33">
        <v>2386</v>
      </c>
      <c r="M44" s="33">
        <v>2523</v>
      </c>
      <c r="N44" s="16">
        <v>5413</v>
      </c>
      <c r="O44" s="16">
        <v>2526</v>
      </c>
      <c r="P44" s="16">
        <v>2887</v>
      </c>
    </row>
    <row r="45" spans="1:16" ht="15.75" customHeight="1">
      <c r="A45" s="19">
        <v>32</v>
      </c>
      <c r="B45" s="16">
        <v>4251</v>
      </c>
      <c r="C45" s="16">
        <v>1957</v>
      </c>
      <c r="D45" s="16">
        <v>2294</v>
      </c>
      <c r="E45" s="16">
        <v>4115</v>
      </c>
      <c r="F45" s="16">
        <v>1872</v>
      </c>
      <c r="G45" s="16">
        <v>2243</v>
      </c>
      <c r="H45" s="33">
        <v>4658</v>
      </c>
      <c r="I45" s="33">
        <v>2201</v>
      </c>
      <c r="J45" s="33">
        <v>2457</v>
      </c>
      <c r="K45" s="33">
        <v>4913</v>
      </c>
      <c r="L45" s="33">
        <v>2406</v>
      </c>
      <c r="M45" s="33">
        <v>2507</v>
      </c>
      <c r="N45" s="16">
        <v>5582</v>
      </c>
      <c r="O45" s="16">
        <v>2702</v>
      </c>
      <c r="P45" s="16">
        <v>2880</v>
      </c>
    </row>
    <row r="46" spans="1:20" ht="15.75" customHeight="1">
      <c r="A46" s="19">
        <v>33</v>
      </c>
      <c r="B46" s="21">
        <v>3166</v>
      </c>
      <c r="C46" s="15">
        <v>1508</v>
      </c>
      <c r="D46" s="15">
        <v>1658</v>
      </c>
      <c r="E46" s="15">
        <v>4167</v>
      </c>
      <c r="F46" s="15">
        <v>1918</v>
      </c>
      <c r="G46" s="15">
        <v>2249</v>
      </c>
      <c r="H46" s="33">
        <v>4465</v>
      </c>
      <c r="I46" s="33">
        <v>2132</v>
      </c>
      <c r="J46" s="33">
        <v>2333</v>
      </c>
      <c r="K46" s="33">
        <v>4582</v>
      </c>
      <c r="L46" s="33">
        <v>2167</v>
      </c>
      <c r="M46" s="33">
        <v>2415</v>
      </c>
      <c r="N46" s="15">
        <v>5621</v>
      </c>
      <c r="O46" s="15">
        <v>2761</v>
      </c>
      <c r="P46" s="15">
        <v>2860</v>
      </c>
      <c r="Q46" s="10"/>
      <c r="R46" s="10"/>
      <c r="S46" s="10"/>
      <c r="T46" s="10"/>
    </row>
    <row r="47" spans="1:20" ht="15.75" customHeight="1">
      <c r="A47" s="29">
        <v>34</v>
      </c>
      <c r="B47" s="22">
        <v>4157</v>
      </c>
      <c r="C47" s="17">
        <v>1964</v>
      </c>
      <c r="D47" s="17">
        <v>2193</v>
      </c>
      <c r="E47" s="17">
        <v>3130</v>
      </c>
      <c r="F47" s="17">
        <v>1515</v>
      </c>
      <c r="G47" s="17">
        <v>1615</v>
      </c>
      <c r="H47" s="34">
        <v>4329</v>
      </c>
      <c r="I47" s="34">
        <v>2101</v>
      </c>
      <c r="J47" s="34">
        <v>2228</v>
      </c>
      <c r="K47" s="34">
        <v>4461</v>
      </c>
      <c r="L47" s="34">
        <v>2129</v>
      </c>
      <c r="M47" s="34">
        <v>2332</v>
      </c>
      <c r="N47" s="17">
        <v>5263</v>
      </c>
      <c r="O47" s="17">
        <v>2496</v>
      </c>
      <c r="P47" s="17">
        <v>2767</v>
      </c>
      <c r="Q47" s="10"/>
      <c r="R47" s="10"/>
      <c r="S47" s="10"/>
      <c r="T47" s="10"/>
    </row>
    <row r="48" spans="1:16" s="11" customFormat="1" ht="15.75" customHeight="1">
      <c r="A48" s="23" t="s">
        <v>130</v>
      </c>
      <c r="B48" s="30">
        <v>20145</v>
      </c>
      <c r="C48" s="31">
        <v>9649</v>
      </c>
      <c r="D48" s="31">
        <v>10496</v>
      </c>
      <c r="E48" s="31">
        <v>20003</v>
      </c>
      <c r="F48" s="31">
        <v>9511</v>
      </c>
      <c r="G48" s="31">
        <v>10492</v>
      </c>
      <c r="H48" s="32">
        <v>19935</v>
      </c>
      <c r="I48" s="32">
        <v>9311</v>
      </c>
      <c r="J48" s="32">
        <v>10624</v>
      </c>
      <c r="K48" s="32">
        <v>20175</v>
      </c>
      <c r="L48" s="32">
        <v>9434</v>
      </c>
      <c r="M48" s="32">
        <v>10741</v>
      </c>
      <c r="N48" s="222">
        <v>24655</v>
      </c>
      <c r="O48" s="222">
        <v>11530</v>
      </c>
      <c r="P48" s="222">
        <v>13125</v>
      </c>
    </row>
    <row r="49" spans="1:16" ht="15.75" customHeight="1">
      <c r="A49" s="20">
        <v>35</v>
      </c>
      <c r="B49" s="21">
        <v>3967</v>
      </c>
      <c r="C49" s="15">
        <v>1906</v>
      </c>
      <c r="D49" s="15">
        <v>2061</v>
      </c>
      <c r="E49" s="15">
        <v>4064</v>
      </c>
      <c r="F49" s="15">
        <v>1898</v>
      </c>
      <c r="G49" s="15">
        <v>2166</v>
      </c>
      <c r="H49" s="33">
        <v>4284</v>
      </c>
      <c r="I49" s="33">
        <v>2036</v>
      </c>
      <c r="J49" s="33">
        <v>2248</v>
      </c>
      <c r="K49" s="33">
        <v>4309</v>
      </c>
      <c r="L49" s="33">
        <v>2098</v>
      </c>
      <c r="M49" s="33">
        <v>2211</v>
      </c>
      <c r="N49" s="16">
        <v>5114</v>
      </c>
      <c r="O49" s="16">
        <v>2441</v>
      </c>
      <c r="P49" s="16">
        <v>2673</v>
      </c>
    </row>
    <row r="50" spans="1:16" ht="15.75" customHeight="1">
      <c r="A50" s="19">
        <v>36</v>
      </c>
      <c r="B50" s="21">
        <v>4031</v>
      </c>
      <c r="C50" s="15">
        <v>1905</v>
      </c>
      <c r="D50" s="15">
        <v>2126</v>
      </c>
      <c r="E50" s="15">
        <v>3952</v>
      </c>
      <c r="F50" s="15">
        <v>1898</v>
      </c>
      <c r="G50" s="15">
        <v>2054</v>
      </c>
      <c r="H50" s="33">
        <v>4227</v>
      </c>
      <c r="I50" s="33">
        <v>1935</v>
      </c>
      <c r="J50" s="33">
        <v>2292</v>
      </c>
      <c r="K50" s="33">
        <v>4286</v>
      </c>
      <c r="L50" s="33">
        <v>2008</v>
      </c>
      <c r="M50" s="33">
        <v>2278</v>
      </c>
      <c r="N50" s="16">
        <v>4911</v>
      </c>
      <c r="O50" s="16">
        <v>2384</v>
      </c>
      <c r="P50" s="16">
        <v>2527</v>
      </c>
    </row>
    <row r="51" spans="1:16" ht="15.75" customHeight="1">
      <c r="A51" s="20">
        <v>37</v>
      </c>
      <c r="B51" s="21">
        <v>3945</v>
      </c>
      <c r="C51" s="15">
        <v>1905</v>
      </c>
      <c r="D51" s="15">
        <v>2040</v>
      </c>
      <c r="E51" s="15">
        <v>4029</v>
      </c>
      <c r="F51" s="15">
        <v>1871</v>
      </c>
      <c r="G51" s="15">
        <v>2158</v>
      </c>
      <c r="H51" s="33">
        <v>4139</v>
      </c>
      <c r="I51" s="33">
        <v>1874</v>
      </c>
      <c r="J51" s="33">
        <v>2265</v>
      </c>
      <c r="K51" s="33">
        <v>4218</v>
      </c>
      <c r="L51" s="33">
        <v>1925</v>
      </c>
      <c r="M51" s="33">
        <v>2293</v>
      </c>
      <c r="N51" s="16">
        <v>4913</v>
      </c>
      <c r="O51" s="16">
        <v>2297</v>
      </c>
      <c r="P51" s="16">
        <v>2616</v>
      </c>
    </row>
    <row r="52" spans="1:16" ht="15.75" customHeight="1">
      <c r="A52" s="19">
        <v>38</v>
      </c>
      <c r="B52" s="21">
        <v>4034</v>
      </c>
      <c r="C52" s="15">
        <v>1954</v>
      </c>
      <c r="D52" s="15">
        <v>2080</v>
      </c>
      <c r="E52" s="15">
        <v>3962</v>
      </c>
      <c r="F52" s="15">
        <v>1908</v>
      </c>
      <c r="G52" s="15">
        <v>2054</v>
      </c>
      <c r="H52" s="33">
        <v>3184</v>
      </c>
      <c r="I52" s="33">
        <v>1550</v>
      </c>
      <c r="J52" s="33">
        <v>1634</v>
      </c>
      <c r="K52" s="33">
        <v>4199</v>
      </c>
      <c r="L52" s="33">
        <v>1901</v>
      </c>
      <c r="M52" s="33">
        <v>2298</v>
      </c>
      <c r="N52" s="16">
        <v>4847</v>
      </c>
      <c r="O52" s="16">
        <v>2211</v>
      </c>
      <c r="P52" s="16">
        <v>2636</v>
      </c>
    </row>
    <row r="53" spans="1:16" ht="15.75" customHeight="1">
      <c r="A53" s="19">
        <v>39</v>
      </c>
      <c r="B53" s="21">
        <v>4168</v>
      </c>
      <c r="C53" s="15">
        <v>1979</v>
      </c>
      <c r="D53" s="15">
        <v>2189</v>
      </c>
      <c r="E53" s="15">
        <v>3996</v>
      </c>
      <c r="F53" s="15">
        <v>1936</v>
      </c>
      <c r="G53" s="15">
        <v>2060</v>
      </c>
      <c r="H53" s="33">
        <v>4101</v>
      </c>
      <c r="I53" s="33">
        <v>1916</v>
      </c>
      <c r="J53" s="33">
        <v>2185</v>
      </c>
      <c r="K53" s="33">
        <v>3163</v>
      </c>
      <c r="L53" s="33">
        <v>1502</v>
      </c>
      <c r="M53" s="33">
        <v>1661</v>
      </c>
      <c r="N53" s="16">
        <v>4870</v>
      </c>
      <c r="O53" s="16">
        <v>2197</v>
      </c>
      <c r="P53" s="16">
        <v>2673</v>
      </c>
    </row>
    <row r="54" spans="1:16" s="11" customFormat="1" ht="15.75" customHeight="1">
      <c r="A54" s="23" t="s">
        <v>62</v>
      </c>
      <c r="B54" s="30">
        <v>21374</v>
      </c>
      <c r="C54" s="31">
        <v>10238</v>
      </c>
      <c r="D54" s="31">
        <v>11136</v>
      </c>
      <c r="E54" s="31">
        <v>20992</v>
      </c>
      <c r="F54" s="31">
        <v>10075</v>
      </c>
      <c r="G54" s="31">
        <v>10917</v>
      </c>
      <c r="H54" s="32">
        <v>20042</v>
      </c>
      <c r="I54" s="32">
        <v>9568</v>
      </c>
      <c r="J54" s="32">
        <v>10474</v>
      </c>
      <c r="K54" s="32">
        <v>20024</v>
      </c>
      <c r="L54" s="32">
        <v>9530</v>
      </c>
      <c r="M54" s="32">
        <v>10494</v>
      </c>
      <c r="N54" s="24">
        <v>22252</v>
      </c>
      <c r="O54" s="24">
        <v>10542</v>
      </c>
      <c r="P54" s="24">
        <v>11710</v>
      </c>
    </row>
    <row r="55" spans="1:16" ht="15.75" customHeight="1">
      <c r="A55" s="19">
        <v>40</v>
      </c>
      <c r="B55" s="21">
        <v>4243</v>
      </c>
      <c r="C55" s="15">
        <v>2063</v>
      </c>
      <c r="D55" s="15">
        <v>2180</v>
      </c>
      <c r="E55" s="15">
        <v>4136</v>
      </c>
      <c r="F55" s="15">
        <v>1954</v>
      </c>
      <c r="G55" s="15">
        <v>2182</v>
      </c>
      <c r="H55" s="33">
        <v>3986</v>
      </c>
      <c r="I55" s="33">
        <v>1942</v>
      </c>
      <c r="J55" s="33">
        <v>2044</v>
      </c>
      <c r="K55" s="33">
        <v>4137</v>
      </c>
      <c r="L55" s="33">
        <v>1969</v>
      </c>
      <c r="M55" s="33">
        <v>2168</v>
      </c>
      <c r="N55" s="16">
        <v>3708</v>
      </c>
      <c r="O55" s="16">
        <v>1790</v>
      </c>
      <c r="P55" s="16">
        <v>1918</v>
      </c>
    </row>
    <row r="56" spans="1:16" ht="15.75" customHeight="1">
      <c r="A56" s="19">
        <v>41</v>
      </c>
      <c r="B56" s="21">
        <v>4173</v>
      </c>
      <c r="C56" s="15">
        <v>1997</v>
      </c>
      <c r="D56" s="15">
        <v>2176</v>
      </c>
      <c r="E56" s="15">
        <v>4253</v>
      </c>
      <c r="F56" s="15">
        <v>2069</v>
      </c>
      <c r="G56" s="15">
        <v>2184</v>
      </c>
      <c r="H56" s="33">
        <v>4021</v>
      </c>
      <c r="I56" s="33">
        <v>1882</v>
      </c>
      <c r="J56" s="33">
        <v>2139</v>
      </c>
      <c r="K56" s="33">
        <v>3985</v>
      </c>
      <c r="L56" s="33">
        <v>1926</v>
      </c>
      <c r="M56" s="33">
        <v>2059</v>
      </c>
      <c r="N56" s="16">
        <v>4712</v>
      </c>
      <c r="O56" s="16">
        <v>2219</v>
      </c>
      <c r="P56" s="16">
        <v>2493</v>
      </c>
    </row>
    <row r="57" spans="1:16" ht="15.75" customHeight="1">
      <c r="A57" s="19">
        <v>42</v>
      </c>
      <c r="B57" s="21">
        <v>4113</v>
      </c>
      <c r="C57" s="15">
        <v>1930</v>
      </c>
      <c r="D57" s="15">
        <v>2183</v>
      </c>
      <c r="E57" s="15">
        <v>4144</v>
      </c>
      <c r="F57" s="15">
        <v>2013</v>
      </c>
      <c r="G57" s="15">
        <v>2131</v>
      </c>
      <c r="H57" s="33">
        <v>3917</v>
      </c>
      <c r="I57" s="33">
        <v>1861</v>
      </c>
      <c r="J57" s="33">
        <v>2056</v>
      </c>
      <c r="K57" s="33">
        <v>3974</v>
      </c>
      <c r="L57" s="33">
        <v>1873</v>
      </c>
      <c r="M57" s="33">
        <v>2101</v>
      </c>
      <c r="N57" s="16">
        <v>4616</v>
      </c>
      <c r="O57" s="16">
        <v>2192</v>
      </c>
      <c r="P57" s="16">
        <v>2424</v>
      </c>
    </row>
    <row r="58" spans="1:16" ht="15.75" customHeight="1">
      <c r="A58" s="19">
        <v>43</v>
      </c>
      <c r="B58" s="21">
        <v>4401</v>
      </c>
      <c r="C58" s="15">
        <v>2144</v>
      </c>
      <c r="D58" s="15">
        <v>2257</v>
      </c>
      <c r="E58" s="15">
        <v>4078</v>
      </c>
      <c r="F58" s="15">
        <v>1911</v>
      </c>
      <c r="G58" s="15">
        <v>2167</v>
      </c>
      <c r="H58" s="33">
        <v>4003</v>
      </c>
      <c r="I58" s="33">
        <v>1934</v>
      </c>
      <c r="J58" s="33">
        <v>2069</v>
      </c>
      <c r="K58" s="33">
        <v>3896</v>
      </c>
      <c r="L58" s="33">
        <v>1820</v>
      </c>
      <c r="M58" s="33">
        <v>2076</v>
      </c>
      <c r="N58" s="16">
        <v>4683</v>
      </c>
      <c r="O58" s="16">
        <v>2207</v>
      </c>
      <c r="P58" s="16">
        <v>2476</v>
      </c>
    </row>
    <row r="59" spans="1:16" ht="15.75" customHeight="1">
      <c r="A59" s="19">
        <v>44</v>
      </c>
      <c r="B59" s="21">
        <v>4444</v>
      </c>
      <c r="C59" s="15">
        <v>2104</v>
      </c>
      <c r="D59" s="15">
        <v>2340</v>
      </c>
      <c r="E59" s="15">
        <v>4381</v>
      </c>
      <c r="F59" s="15">
        <v>2128</v>
      </c>
      <c r="G59" s="15">
        <v>2253</v>
      </c>
      <c r="H59" s="33">
        <v>4115</v>
      </c>
      <c r="I59" s="33">
        <v>1949</v>
      </c>
      <c r="J59" s="33">
        <v>2166</v>
      </c>
      <c r="K59" s="33">
        <v>4032</v>
      </c>
      <c r="L59" s="33">
        <v>1942</v>
      </c>
      <c r="M59" s="33">
        <v>2090</v>
      </c>
      <c r="N59" s="16">
        <v>4533</v>
      </c>
      <c r="O59" s="16">
        <v>2134</v>
      </c>
      <c r="P59" s="16">
        <v>2399</v>
      </c>
    </row>
    <row r="60" spans="1:16" s="11" customFormat="1" ht="15.75" customHeight="1">
      <c r="A60" s="23" t="s">
        <v>65</v>
      </c>
      <c r="B60" s="30">
        <v>24206</v>
      </c>
      <c r="C60" s="31">
        <v>11561</v>
      </c>
      <c r="D60" s="31">
        <v>12645</v>
      </c>
      <c r="E60" s="31">
        <v>23147</v>
      </c>
      <c r="F60" s="31">
        <v>11136</v>
      </c>
      <c r="G60" s="31">
        <v>12011</v>
      </c>
      <c r="H60" s="32">
        <v>21007</v>
      </c>
      <c r="I60" s="32">
        <v>9972</v>
      </c>
      <c r="J60" s="32">
        <v>11035</v>
      </c>
      <c r="K60" s="32">
        <v>20643</v>
      </c>
      <c r="L60" s="32">
        <v>9743</v>
      </c>
      <c r="M60" s="32">
        <v>10900</v>
      </c>
      <c r="N60" s="24">
        <v>23929</v>
      </c>
      <c r="O60" s="24">
        <v>11374</v>
      </c>
      <c r="P60" s="24">
        <v>12555</v>
      </c>
    </row>
    <row r="61" spans="1:16" ht="15.75" customHeight="1">
      <c r="A61" s="19">
        <v>45</v>
      </c>
      <c r="B61" s="21">
        <v>4464</v>
      </c>
      <c r="C61" s="15">
        <v>2135</v>
      </c>
      <c r="D61" s="15">
        <v>2329</v>
      </c>
      <c r="E61" s="15">
        <v>4400</v>
      </c>
      <c r="F61" s="15">
        <v>2095</v>
      </c>
      <c r="G61" s="15">
        <v>2305</v>
      </c>
      <c r="H61" s="33">
        <v>4198</v>
      </c>
      <c r="I61" s="33">
        <v>2021</v>
      </c>
      <c r="J61" s="33">
        <v>2177</v>
      </c>
      <c r="K61" s="33">
        <v>4098</v>
      </c>
      <c r="L61" s="33">
        <v>1936</v>
      </c>
      <c r="M61" s="33">
        <v>2162</v>
      </c>
      <c r="N61" s="16">
        <v>4678</v>
      </c>
      <c r="O61" s="16">
        <v>2292</v>
      </c>
      <c r="P61" s="16">
        <v>2386</v>
      </c>
    </row>
    <row r="62" spans="1:16" ht="15.75" customHeight="1">
      <c r="A62" s="19">
        <v>46</v>
      </c>
      <c r="B62" s="21">
        <v>4485</v>
      </c>
      <c r="C62" s="15">
        <v>2149</v>
      </c>
      <c r="D62" s="15">
        <v>2336</v>
      </c>
      <c r="E62" s="15">
        <v>4388</v>
      </c>
      <c r="F62" s="15">
        <v>2082</v>
      </c>
      <c r="G62" s="15">
        <v>2306</v>
      </c>
      <c r="H62" s="33">
        <v>4068</v>
      </c>
      <c r="I62" s="33">
        <v>1929</v>
      </c>
      <c r="J62" s="33">
        <v>2139</v>
      </c>
      <c r="K62" s="33">
        <v>4196</v>
      </c>
      <c r="L62" s="33">
        <v>1989</v>
      </c>
      <c r="M62" s="33">
        <v>2207</v>
      </c>
      <c r="N62" s="16">
        <v>4787</v>
      </c>
      <c r="O62" s="16">
        <v>2260</v>
      </c>
      <c r="P62" s="16">
        <v>2527</v>
      </c>
    </row>
    <row r="63" spans="1:16" ht="15.75" customHeight="1">
      <c r="A63" s="19">
        <v>47</v>
      </c>
      <c r="B63" s="21">
        <v>4871</v>
      </c>
      <c r="C63" s="15">
        <v>2411</v>
      </c>
      <c r="D63" s="15">
        <v>2460</v>
      </c>
      <c r="E63" s="15">
        <v>4471</v>
      </c>
      <c r="F63" s="15">
        <v>2182</v>
      </c>
      <c r="G63" s="15">
        <v>2289</v>
      </c>
      <c r="H63" s="33">
        <v>4028</v>
      </c>
      <c r="I63" s="33">
        <v>1868</v>
      </c>
      <c r="J63" s="33">
        <v>2160</v>
      </c>
      <c r="K63" s="33">
        <v>4028</v>
      </c>
      <c r="L63" s="33">
        <v>1891</v>
      </c>
      <c r="M63" s="33">
        <v>2137</v>
      </c>
      <c r="N63" s="16">
        <v>4941</v>
      </c>
      <c r="O63" s="16">
        <v>2334</v>
      </c>
      <c r="P63" s="16">
        <v>2607</v>
      </c>
    </row>
    <row r="64" spans="1:16" ht="15.75" customHeight="1">
      <c r="A64" s="19">
        <v>48</v>
      </c>
      <c r="B64" s="21">
        <v>5104</v>
      </c>
      <c r="C64" s="15">
        <v>2412</v>
      </c>
      <c r="D64" s="15">
        <v>2692</v>
      </c>
      <c r="E64" s="15">
        <v>4831</v>
      </c>
      <c r="F64" s="15">
        <v>2377</v>
      </c>
      <c r="G64" s="15">
        <v>2454</v>
      </c>
      <c r="H64" s="33">
        <v>4344</v>
      </c>
      <c r="I64" s="33">
        <v>2090</v>
      </c>
      <c r="J64" s="33">
        <v>2254</v>
      </c>
      <c r="K64" s="33">
        <v>4006</v>
      </c>
      <c r="L64" s="33">
        <v>1863</v>
      </c>
      <c r="M64" s="33">
        <v>2143</v>
      </c>
      <c r="N64" s="16">
        <v>4751</v>
      </c>
      <c r="O64" s="16">
        <v>2255</v>
      </c>
      <c r="P64" s="16">
        <v>2496</v>
      </c>
    </row>
    <row r="65" spans="1:16" ht="15.75" customHeight="1">
      <c r="A65" s="19">
        <v>49</v>
      </c>
      <c r="B65" s="21">
        <v>5282</v>
      </c>
      <c r="C65" s="15">
        <v>2454</v>
      </c>
      <c r="D65" s="15">
        <v>2828</v>
      </c>
      <c r="E65" s="15">
        <v>5057</v>
      </c>
      <c r="F65" s="15">
        <v>2400</v>
      </c>
      <c r="G65" s="15">
        <v>2657</v>
      </c>
      <c r="H65" s="33">
        <v>4369</v>
      </c>
      <c r="I65" s="33">
        <v>2064</v>
      </c>
      <c r="J65" s="33">
        <v>2305</v>
      </c>
      <c r="K65" s="33">
        <v>4315</v>
      </c>
      <c r="L65" s="33">
        <v>2064</v>
      </c>
      <c r="M65" s="33">
        <v>2251</v>
      </c>
      <c r="N65" s="16">
        <v>4772</v>
      </c>
      <c r="O65" s="16">
        <v>2233</v>
      </c>
      <c r="P65" s="16">
        <v>2539</v>
      </c>
    </row>
    <row r="66" spans="1:16" s="11" customFormat="1" ht="15.75" customHeight="1">
      <c r="A66" s="23" t="s">
        <v>68</v>
      </c>
      <c r="B66" s="30">
        <v>23375</v>
      </c>
      <c r="C66" s="31">
        <v>11251</v>
      </c>
      <c r="D66" s="31">
        <v>12124</v>
      </c>
      <c r="E66" s="31">
        <v>25098</v>
      </c>
      <c r="F66" s="31">
        <v>11993</v>
      </c>
      <c r="G66" s="31">
        <v>13105</v>
      </c>
      <c r="H66" s="32">
        <v>23527</v>
      </c>
      <c r="I66" s="32">
        <v>11179</v>
      </c>
      <c r="J66" s="32">
        <v>12348</v>
      </c>
      <c r="K66" s="32">
        <v>22622</v>
      </c>
      <c r="L66" s="32">
        <v>10804</v>
      </c>
      <c r="M66" s="32">
        <v>11818</v>
      </c>
      <c r="N66" s="24">
        <v>26402</v>
      </c>
      <c r="O66" s="24">
        <v>12682</v>
      </c>
      <c r="P66" s="24">
        <v>13720</v>
      </c>
    </row>
    <row r="67" spans="1:16" ht="15.75" customHeight="1">
      <c r="A67" s="19">
        <v>50</v>
      </c>
      <c r="B67" s="21">
        <v>5785</v>
      </c>
      <c r="C67" s="15">
        <v>2794</v>
      </c>
      <c r="D67" s="15">
        <v>2991</v>
      </c>
      <c r="E67" s="15">
        <v>5205</v>
      </c>
      <c r="F67" s="15">
        <v>2417</v>
      </c>
      <c r="G67" s="15">
        <v>2788</v>
      </c>
      <c r="H67" s="33">
        <v>4305</v>
      </c>
      <c r="I67" s="33">
        <v>2042</v>
      </c>
      <c r="J67" s="33">
        <v>2263</v>
      </c>
      <c r="K67" s="33">
        <v>4315</v>
      </c>
      <c r="L67" s="33">
        <v>2025</v>
      </c>
      <c r="M67" s="33">
        <v>2290</v>
      </c>
      <c r="N67" s="16">
        <v>5107</v>
      </c>
      <c r="O67" s="16">
        <v>2448</v>
      </c>
      <c r="P67" s="16">
        <v>2659</v>
      </c>
    </row>
    <row r="68" spans="1:16" ht="15.75" customHeight="1">
      <c r="A68" s="19">
        <v>51</v>
      </c>
      <c r="B68" s="21">
        <v>5806</v>
      </c>
      <c r="C68" s="15">
        <v>2795</v>
      </c>
      <c r="D68" s="15">
        <v>3011</v>
      </c>
      <c r="E68" s="15">
        <v>5697</v>
      </c>
      <c r="F68" s="15">
        <v>2742</v>
      </c>
      <c r="G68" s="15">
        <v>2955</v>
      </c>
      <c r="H68" s="33">
        <v>4368</v>
      </c>
      <c r="I68" s="33">
        <v>2121</v>
      </c>
      <c r="J68" s="33">
        <v>2247</v>
      </c>
      <c r="K68" s="33">
        <v>4278</v>
      </c>
      <c r="L68" s="33">
        <v>2040</v>
      </c>
      <c r="M68" s="33">
        <v>2238</v>
      </c>
      <c r="N68" s="16">
        <v>5107</v>
      </c>
      <c r="O68" s="16">
        <v>2406</v>
      </c>
      <c r="P68" s="16">
        <v>2701</v>
      </c>
    </row>
    <row r="69" spans="1:16" ht="15.75" customHeight="1">
      <c r="A69" s="19">
        <v>52</v>
      </c>
      <c r="B69" s="21">
        <v>5262</v>
      </c>
      <c r="C69" s="15">
        <v>2455</v>
      </c>
      <c r="D69" s="15">
        <v>2807</v>
      </c>
      <c r="E69" s="15">
        <v>5838</v>
      </c>
      <c r="F69" s="15">
        <v>2834</v>
      </c>
      <c r="G69" s="15">
        <v>3004</v>
      </c>
      <c r="H69" s="33">
        <v>4742</v>
      </c>
      <c r="I69" s="33">
        <v>2324</v>
      </c>
      <c r="J69" s="33">
        <v>2418</v>
      </c>
      <c r="K69" s="33">
        <v>4350</v>
      </c>
      <c r="L69" s="33">
        <v>2100</v>
      </c>
      <c r="M69" s="33">
        <v>2250</v>
      </c>
      <c r="N69" s="16">
        <v>5159</v>
      </c>
      <c r="O69" s="16">
        <v>2443</v>
      </c>
      <c r="P69" s="16">
        <v>2716</v>
      </c>
    </row>
    <row r="70" spans="1:16" ht="15.75" customHeight="1">
      <c r="A70" s="19">
        <v>53</v>
      </c>
      <c r="B70" s="21">
        <v>3193</v>
      </c>
      <c r="C70" s="15">
        <v>1582</v>
      </c>
      <c r="D70" s="15">
        <v>1611</v>
      </c>
      <c r="E70" s="15">
        <v>5159</v>
      </c>
      <c r="F70" s="15">
        <v>2414</v>
      </c>
      <c r="G70" s="15">
        <v>2745</v>
      </c>
      <c r="H70" s="33">
        <v>4947</v>
      </c>
      <c r="I70" s="33">
        <v>2307</v>
      </c>
      <c r="J70" s="33">
        <v>2640</v>
      </c>
      <c r="K70" s="33">
        <v>4710</v>
      </c>
      <c r="L70" s="33">
        <v>2305</v>
      </c>
      <c r="M70" s="33">
        <v>2405</v>
      </c>
      <c r="N70" s="16">
        <v>5294</v>
      </c>
      <c r="O70" s="16">
        <v>2583</v>
      </c>
      <c r="P70" s="16">
        <v>2711</v>
      </c>
    </row>
    <row r="71" spans="1:16" ht="15.75" customHeight="1">
      <c r="A71" s="19">
        <v>54</v>
      </c>
      <c r="B71" s="21">
        <v>3329</v>
      </c>
      <c r="C71" s="15">
        <v>1625</v>
      </c>
      <c r="D71" s="15">
        <v>1704</v>
      </c>
      <c r="E71" s="15">
        <v>3199</v>
      </c>
      <c r="F71" s="15">
        <v>1586</v>
      </c>
      <c r="G71" s="15">
        <v>1613</v>
      </c>
      <c r="H71" s="33">
        <v>5165</v>
      </c>
      <c r="I71" s="33">
        <v>2385</v>
      </c>
      <c r="J71" s="33">
        <v>2780</v>
      </c>
      <c r="K71" s="33">
        <v>4969</v>
      </c>
      <c r="L71" s="33">
        <v>2334</v>
      </c>
      <c r="M71" s="33">
        <v>2635</v>
      </c>
      <c r="N71" s="16">
        <v>5735</v>
      </c>
      <c r="O71" s="16">
        <v>2802</v>
      </c>
      <c r="P71" s="16">
        <v>2933</v>
      </c>
    </row>
    <row r="72" spans="1:16" s="11" customFormat="1" ht="15.75" customHeight="1">
      <c r="A72" s="23" t="s">
        <v>71</v>
      </c>
      <c r="B72" s="30">
        <v>18622</v>
      </c>
      <c r="C72" s="31">
        <v>8836</v>
      </c>
      <c r="D72" s="31">
        <v>9786</v>
      </c>
      <c r="E72" s="31">
        <v>18492</v>
      </c>
      <c r="F72" s="31">
        <v>8761</v>
      </c>
      <c r="G72" s="31">
        <v>9731</v>
      </c>
      <c r="H72" s="32">
        <v>22999</v>
      </c>
      <c r="I72" s="32">
        <v>10958</v>
      </c>
      <c r="J72" s="32">
        <v>12041</v>
      </c>
      <c r="K72" s="32">
        <v>24729</v>
      </c>
      <c r="L72" s="32">
        <v>11706</v>
      </c>
      <c r="M72" s="32">
        <v>13023</v>
      </c>
      <c r="N72" s="24">
        <v>31928</v>
      </c>
      <c r="O72" s="24">
        <v>15099</v>
      </c>
      <c r="P72" s="24">
        <v>16829</v>
      </c>
    </row>
    <row r="73" spans="1:16" ht="15.75" customHeight="1">
      <c r="A73" s="19">
        <v>55</v>
      </c>
      <c r="B73" s="21">
        <v>3848</v>
      </c>
      <c r="C73" s="15">
        <v>1849</v>
      </c>
      <c r="D73" s="15">
        <v>1999</v>
      </c>
      <c r="E73" s="15">
        <v>3331</v>
      </c>
      <c r="F73" s="15">
        <v>1596</v>
      </c>
      <c r="G73" s="15">
        <v>1735</v>
      </c>
      <c r="H73" s="33">
        <v>5608</v>
      </c>
      <c r="I73" s="33">
        <v>2657</v>
      </c>
      <c r="J73" s="33">
        <v>2951</v>
      </c>
      <c r="K73" s="33">
        <v>5092</v>
      </c>
      <c r="L73" s="33">
        <v>2342</v>
      </c>
      <c r="M73" s="33">
        <v>2750</v>
      </c>
      <c r="N73" s="16">
        <v>5976</v>
      </c>
      <c r="O73" s="16">
        <v>2824</v>
      </c>
      <c r="P73" s="16">
        <v>3152</v>
      </c>
    </row>
    <row r="74" spans="1:16" ht="15.75" customHeight="1">
      <c r="A74" s="19">
        <v>56</v>
      </c>
      <c r="B74" s="21">
        <v>3680</v>
      </c>
      <c r="C74" s="15">
        <v>1715</v>
      </c>
      <c r="D74" s="15">
        <v>1965</v>
      </c>
      <c r="E74" s="15">
        <v>3802</v>
      </c>
      <c r="F74" s="15">
        <v>1809</v>
      </c>
      <c r="G74" s="15">
        <v>1993</v>
      </c>
      <c r="H74" s="33">
        <v>5774</v>
      </c>
      <c r="I74" s="33">
        <v>2784</v>
      </c>
      <c r="J74" s="33">
        <v>2990</v>
      </c>
      <c r="K74" s="33">
        <v>5568</v>
      </c>
      <c r="L74" s="33">
        <v>2640</v>
      </c>
      <c r="M74" s="33">
        <v>2928</v>
      </c>
      <c r="N74" s="16">
        <v>6095</v>
      </c>
      <c r="O74" s="16">
        <v>2823</v>
      </c>
      <c r="P74" s="16">
        <v>3272</v>
      </c>
    </row>
    <row r="75" spans="1:16" ht="15.75" customHeight="1">
      <c r="A75" s="19">
        <v>57</v>
      </c>
      <c r="B75" s="21">
        <v>3840</v>
      </c>
      <c r="C75" s="15">
        <v>1775</v>
      </c>
      <c r="D75" s="15">
        <v>2065</v>
      </c>
      <c r="E75" s="15">
        <v>3675</v>
      </c>
      <c r="F75" s="15">
        <v>1721</v>
      </c>
      <c r="G75" s="15">
        <v>1954</v>
      </c>
      <c r="H75" s="33">
        <v>5115</v>
      </c>
      <c r="I75" s="33">
        <v>2376</v>
      </c>
      <c r="J75" s="33">
        <v>2739</v>
      </c>
      <c r="K75" s="33">
        <v>5690</v>
      </c>
      <c r="L75" s="33">
        <v>2735</v>
      </c>
      <c r="M75" s="33">
        <v>2955</v>
      </c>
      <c r="N75" s="16">
        <v>6744</v>
      </c>
      <c r="O75" s="16">
        <v>3212</v>
      </c>
      <c r="P75" s="16">
        <v>3532</v>
      </c>
    </row>
    <row r="76" spans="1:16" ht="15.75" customHeight="1">
      <c r="A76" s="19">
        <v>58</v>
      </c>
      <c r="B76" s="21">
        <v>3896</v>
      </c>
      <c r="C76" s="15">
        <v>1908</v>
      </c>
      <c r="D76" s="15">
        <v>1988</v>
      </c>
      <c r="E76" s="15">
        <v>3816</v>
      </c>
      <c r="F76" s="15">
        <v>1748</v>
      </c>
      <c r="G76" s="15">
        <v>2068</v>
      </c>
      <c r="H76" s="33">
        <v>3197</v>
      </c>
      <c r="I76" s="33">
        <v>1578</v>
      </c>
      <c r="J76" s="33">
        <v>1619</v>
      </c>
      <c r="K76" s="33">
        <v>5201</v>
      </c>
      <c r="L76" s="33">
        <v>2424</v>
      </c>
      <c r="M76" s="33">
        <v>2777</v>
      </c>
      <c r="N76" s="16">
        <v>6837</v>
      </c>
      <c r="O76" s="16">
        <v>3291</v>
      </c>
      <c r="P76" s="16">
        <v>3546</v>
      </c>
    </row>
    <row r="77" spans="1:16" ht="15.75" customHeight="1">
      <c r="A77" s="19">
        <v>59</v>
      </c>
      <c r="B77" s="21">
        <v>3358</v>
      </c>
      <c r="C77" s="15">
        <v>1589</v>
      </c>
      <c r="D77" s="15">
        <v>1769</v>
      </c>
      <c r="E77" s="15">
        <v>3868</v>
      </c>
      <c r="F77" s="15">
        <v>1887</v>
      </c>
      <c r="G77" s="15">
        <v>1981</v>
      </c>
      <c r="H77" s="33">
        <v>3305</v>
      </c>
      <c r="I77" s="33">
        <v>1563</v>
      </c>
      <c r="J77" s="33">
        <v>1742</v>
      </c>
      <c r="K77" s="33">
        <v>3178</v>
      </c>
      <c r="L77" s="33">
        <v>1565</v>
      </c>
      <c r="M77" s="33">
        <v>1613</v>
      </c>
      <c r="N77" s="16">
        <v>6276</v>
      </c>
      <c r="O77" s="16">
        <v>2949</v>
      </c>
      <c r="P77" s="16">
        <v>3327</v>
      </c>
    </row>
    <row r="78" spans="1:16" s="11" customFormat="1" ht="15.75" customHeight="1">
      <c r="A78" s="23" t="s">
        <v>74</v>
      </c>
      <c r="B78" s="30">
        <v>16513</v>
      </c>
      <c r="C78" s="31">
        <v>7569</v>
      </c>
      <c r="D78" s="31">
        <v>8944</v>
      </c>
      <c r="E78" s="31">
        <v>16583</v>
      </c>
      <c r="F78" s="31">
        <v>7648</v>
      </c>
      <c r="G78" s="31">
        <v>8935</v>
      </c>
      <c r="H78" s="32">
        <v>18412</v>
      </c>
      <c r="I78" s="32">
        <v>8689</v>
      </c>
      <c r="J78" s="32">
        <v>9723</v>
      </c>
      <c r="K78" s="32">
        <v>18571</v>
      </c>
      <c r="L78" s="32">
        <v>8817</v>
      </c>
      <c r="M78" s="32">
        <v>9754</v>
      </c>
      <c r="N78" s="24">
        <v>21325</v>
      </c>
      <c r="O78" s="24">
        <v>10102</v>
      </c>
      <c r="P78" s="24">
        <v>11223</v>
      </c>
    </row>
    <row r="79" spans="1:16" ht="15.75" customHeight="1">
      <c r="A79" s="19">
        <v>60</v>
      </c>
      <c r="B79" s="21">
        <v>3179</v>
      </c>
      <c r="C79" s="15">
        <v>1481</v>
      </c>
      <c r="D79" s="15">
        <v>1698</v>
      </c>
      <c r="E79" s="15">
        <v>3347</v>
      </c>
      <c r="F79" s="15">
        <v>1573</v>
      </c>
      <c r="G79" s="15">
        <v>1774</v>
      </c>
      <c r="H79" s="33">
        <v>3774</v>
      </c>
      <c r="I79" s="33">
        <v>1782</v>
      </c>
      <c r="J79" s="33">
        <v>1992</v>
      </c>
      <c r="K79" s="33">
        <v>3293</v>
      </c>
      <c r="L79" s="33">
        <v>1572</v>
      </c>
      <c r="M79" s="33">
        <v>1721</v>
      </c>
      <c r="N79" s="16">
        <v>3768</v>
      </c>
      <c r="O79" s="16">
        <v>1849</v>
      </c>
      <c r="P79" s="16">
        <v>1919</v>
      </c>
    </row>
    <row r="80" spans="1:16" ht="15.75" customHeight="1">
      <c r="A80" s="19">
        <v>61</v>
      </c>
      <c r="B80" s="21">
        <v>3178</v>
      </c>
      <c r="C80" s="15">
        <v>1483</v>
      </c>
      <c r="D80" s="15">
        <v>1695</v>
      </c>
      <c r="E80" s="15">
        <v>3142</v>
      </c>
      <c r="F80" s="15">
        <v>1455</v>
      </c>
      <c r="G80" s="15">
        <v>1687</v>
      </c>
      <c r="H80" s="33">
        <v>3683</v>
      </c>
      <c r="I80" s="33">
        <v>1732</v>
      </c>
      <c r="J80" s="33">
        <v>1951</v>
      </c>
      <c r="K80" s="33">
        <v>3807</v>
      </c>
      <c r="L80" s="33">
        <v>1798</v>
      </c>
      <c r="M80" s="33">
        <v>2009</v>
      </c>
      <c r="N80" s="16">
        <v>3952</v>
      </c>
      <c r="O80" s="16">
        <v>1887</v>
      </c>
      <c r="P80" s="16">
        <v>2065</v>
      </c>
    </row>
    <row r="81" spans="1:16" ht="15.75" customHeight="1">
      <c r="A81" s="19">
        <v>62</v>
      </c>
      <c r="B81" s="21">
        <v>3534</v>
      </c>
      <c r="C81" s="15">
        <v>1588</v>
      </c>
      <c r="D81" s="15">
        <v>1946</v>
      </c>
      <c r="E81" s="15">
        <v>3189</v>
      </c>
      <c r="F81" s="15">
        <v>1500</v>
      </c>
      <c r="G81" s="15">
        <v>1689</v>
      </c>
      <c r="H81" s="33">
        <v>3814</v>
      </c>
      <c r="I81" s="33">
        <v>1757</v>
      </c>
      <c r="J81" s="33">
        <v>2057</v>
      </c>
      <c r="K81" s="33">
        <v>3736</v>
      </c>
      <c r="L81" s="33">
        <v>1748</v>
      </c>
      <c r="M81" s="33">
        <v>1988</v>
      </c>
      <c r="N81" s="16">
        <v>4524</v>
      </c>
      <c r="O81" s="16">
        <v>2129</v>
      </c>
      <c r="P81" s="16">
        <v>2395</v>
      </c>
    </row>
    <row r="82" spans="1:16" ht="15.75" customHeight="1">
      <c r="A82" s="19">
        <v>63</v>
      </c>
      <c r="B82" s="21">
        <v>3340</v>
      </c>
      <c r="C82" s="15">
        <v>1560</v>
      </c>
      <c r="D82" s="15">
        <v>1780</v>
      </c>
      <c r="E82" s="15">
        <v>3518</v>
      </c>
      <c r="F82" s="15">
        <v>1561</v>
      </c>
      <c r="G82" s="15">
        <v>1957</v>
      </c>
      <c r="H82" s="33">
        <v>3870</v>
      </c>
      <c r="I82" s="33">
        <v>1899</v>
      </c>
      <c r="J82" s="33">
        <v>1971</v>
      </c>
      <c r="K82" s="33">
        <v>3844</v>
      </c>
      <c r="L82" s="33">
        <v>1779</v>
      </c>
      <c r="M82" s="33">
        <v>2065</v>
      </c>
      <c r="N82" s="16">
        <v>4489</v>
      </c>
      <c r="O82" s="16">
        <v>2098</v>
      </c>
      <c r="P82" s="16">
        <v>2391</v>
      </c>
    </row>
    <row r="83" spans="1:16" ht="15.75" customHeight="1">
      <c r="A83" s="19">
        <v>64</v>
      </c>
      <c r="B83" s="21">
        <v>3282</v>
      </c>
      <c r="C83" s="15">
        <v>1457</v>
      </c>
      <c r="D83" s="15">
        <v>1825</v>
      </c>
      <c r="E83" s="15">
        <v>3387</v>
      </c>
      <c r="F83" s="15">
        <v>1559</v>
      </c>
      <c r="G83" s="15">
        <v>1828</v>
      </c>
      <c r="H83" s="33">
        <v>3271</v>
      </c>
      <c r="I83" s="33">
        <v>1519</v>
      </c>
      <c r="J83" s="33">
        <v>1752</v>
      </c>
      <c r="K83" s="33">
        <v>3891</v>
      </c>
      <c r="L83" s="33">
        <v>1920</v>
      </c>
      <c r="M83" s="33">
        <v>1971</v>
      </c>
      <c r="N83" s="16">
        <v>4592</v>
      </c>
      <c r="O83" s="16">
        <v>2139</v>
      </c>
      <c r="P83" s="16">
        <v>2453</v>
      </c>
    </row>
    <row r="84" spans="1:16" s="11" customFormat="1" ht="15.75" customHeight="1">
      <c r="A84" s="23" t="s">
        <v>77</v>
      </c>
      <c r="B84" s="30">
        <v>15416</v>
      </c>
      <c r="C84" s="31">
        <v>6863</v>
      </c>
      <c r="D84" s="31">
        <v>8553</v>
      </c>
      <c r="E84" s="31">
        <v>15635</v>
      </c>
      <c r="F84" s="31">
        <v>6969</v>
      </c>
      <c r="G84" s="31">
        <v>8666</v>
      </c>
      <c r="H84" s="32">
        <v>16064</v>
      </c>
      <c r="I84" s="32">
        <v>7229</v>
      </c>
      <c r="J84" s="32">
        <v>8835</v>
      </c>
      <c r="K84" s="32">
        <v>16075</v>
      </c>
      <c r="L84" s="32">
        <v>7335</v>
      </c>
      <c r="M84" s="32">
        <v>8740</v>
      </c>
      <c r="N84" s="24">
        <v>20236</v>
      </c>
      <c r="O84" s="24">
        <v>9453</v>
      </c>
      <c r="P84" s="24">
        <v>10783</v>
      </c>
    </row>
    <row r="85" spans="1:16" ht="15.75" customHeight="1">
      <c r="A85" s="19">
        <v>65</v>
      </c>
      <c r="B85" s="21">
        <v>3138</v>
      </c>
      <c r="C85" s="15">
        <v>1444</v>
      </c>
      <c r="D85" s="15">
        <v>1694</v>
      </c>
      <c r="E85" s="15">
        <v>3302</v>
      </c>
      <c r="F85" s="15">
        <v>1470</v>
      </c>
      <c r="G85" s="15">
        <v>1832</v>
      </c>
      <c r="H85" s="33">
        <v>3063</v>
      </c>
      <c r="I85" s="33">
        <v>1396</v>
      </c>
      <c r="J85" s="33">
        <v>1667</v>
      </c>
      <c r="K85" s="33">
        <v>3278</v>
      </c>
      <c r="L85" s="33">
        <v>1539</v>
      </c>
      <c r="M85" s="33">
        <v>1739</v>
      </c>
      <c r="N85" s="16">
        <v>4690</v>
      </c>
      <c r="O85" s="16">
        <v>2298</v>
      </c>
      <c r="P85" s="16">
        <v>2392</v>
      </c>
    </row>
    <row r="86" spans="1:16" ht="15.75" customHeight="1">
      <c r="A86" s="19">
        <v>66</v>
      </c>
      <c r="B86" s="21">
        <v>3316</v>
      </c>
      <c r="C86" s="15">
        <v>1438</v>
      </c>
      <c r="D86" s="15">
        <v>1878</v>
      </c>
      <c r="E86" s="15">
        <v>3109</v>
      </c>
      <c r="F86" s="15">
        <v>1413</v>
      </c>
      <c r="G86" s="15">
        <v>1696</v>
      </c>
      <c r="H86" s="33">
        <v>3093</v>
      </c>
      <c r="I86" s="33">
        <v>1440</v>
      </c>
      <c r="J86" s="33">
        <v>1653</v>
      </c>
      <c r="K86" s="33">
        <v>3098</v>
      </c>
      <c r="L86" s="33">
        <v>1419</v>
      </c>
      <c r="M86" s="33">
        <v>1679</v>
      </c>
      <c r="N86" s="16">
        <v>3914</v>
      </c>
      <c r="O86" s="16">
        <v>1840</v>
      </c>
      <c r="P86" s="16">
        <v>2074</v>
      </c>
    </row>
    <row r="87" spans="1:16" ht="15.75" customHeight="1">
      <c r="A87" s="19">
        <v>67</v>
      </c>
      <c r="B87" s="21">
        <v>3157</v>
      </c>
      <c r="C87" s="15">
        <v>1427</v>
      </c>
      <c r="D87" s="15">
        <v>1730</v>
      </c>
      <c r="E87" s="15">
        <v>3253</v>
      </c>
      <c r="F87" s="15">
        <v>1405</v>
      </c>
      <c r="G87" s="15">
        <v>1848</v>
      </c>
      <c r="H87" s="33">
        <v>3433</v>
      </c>
      <c r="I87" s="33">
        <v>1509</v>
      </c>
      <c r="J87" s="33">
        <v>1924</v>
      </c>
      <c r="K87" s="33">
        <v>3049</v>
      </c>
      <c r="L87" s="33">
        <v>1396</v>
      </c>
      <c r="M87" s="33">
        <v>1653</v>
      </c>
      <c r="N87" s="16">
        <v>3743</v>
      </c>
      <c r="O87" s="16">
        <v>1719</v>
      </c>
      <c r="P87" s="16">
        <v>2024</v>
      </c>
    </row>
    <row r="88" spans="1:16" ht="15.75" customHeight="1">
      <c r="A88" s="19">
        <v>68</v>
      </c>
      <c r="B88" s="21">
        <v>2881</v>
      </c>
      <c r="C88" s="15">
        <v>1267</v>
      </c>
      <c r="D88" s="15">
        <v>1614</v>
      </c>
      <c r="E88" s="15">
        <v>3141</v>
      </c>
      <c r="F88" s="15">
        <v>1423</v>
      </c>
      <c r="G88" s="15">
        <v>1718</v>
      </c>
      <c r="H88" s="33">
        <v>3277</v>
      </c>
      <c r="I88" s="33">
        <v>1469</v>
      </c>
      <c r="J88" s="33">
        <v>1808</v>
      </c>
      <c r="K88" s="33">
        <v>3432</v>
      </c>
      <c r="L88" s="33">
        <v>1532</v>
      </c>
      <c r="M88" s="33">
        <v>1900</v>
      </c>
      <c r="N88" s="16">
        <v>3729</v>
      </c>
      <c r="O88" s="16">
        <v>1722</v>
      </c>
      <c r="P88" s="16">
        <v>2007</v>
      </c>
    </row>
    <row r="89" spans="1:16" ht="15.75" customHeight="1">
      <c r="A89" s="29">
        <v>69</v>
      </c>
      <c r="B89" s="22">
        <v>2924</v>
      </c>
      <c r="C89" s="17">
        <v>1287</v>
      </c>
      <c r="D89" s="17">
        <v>1637</v>
      </c>
      <c r="E89" s="17">
        <v>2830</v>
      </c>
      <c r="F89" s="17">
        <v>1258</v>
      </c>
      <c r="G89" s="17">
        <v>1572</v>
      </c>
      <c r="H89" s="34">
        <v>3198</v>
      </c>
      <c r="I89" s="34">
        <v>1415</v>
      </c>
      <c r="J89" s="34">
        <v>1783</v>
      </c>
      <c r="K89" s="34">
        <v>3218</v>
      </c>
      <c r="L89" s="34">
        <v>1449</v>
      </c>
      <c r="M89" s="34">
        <v>1769</v>
      </c>
      <c r="N89" s="17">
        <v>4160</v>
      </c>
      <c r="O89" s="17">
        <v>1874</v>
      </c>
      <c r="P89" s="17">
        <v>2286</v>
      </c>
    </row>
    <row r="90" spans="1:16" s="11" customFormat="1" ht="15.75" customHeight="1">
      <c r="A90" s="23" t="s">
        <v>59</v>
      </c>
      <c r="B90" s="24">
        <v>13027</v>
      </c>
      <c r="C90" s="24">
        <v>5701</v>
      </c>
      <c r="D90" s="24">
        <v>7326</v>
      </c>
      <c r="E90" s="24">
        <v>13452</v>
      </c>
      <c r="F90" s="24">
        <v>5894</v>
      </c>
      <c r="G90" s="24">
        <v>7558</v>
      </c>
      <c r="H90" s="32">
        <v>14494</v>
      </c>
      <c r="I90" s="32">
        <v>6287</v>
      </c>
      <c r="J90" s="32">
        <v>8207</v>
      </c>
      <c r="K90" s="32">
        <v>14775</v>
      </c>
      <c r="L90" s="32">
        <v>6436</v>
      </c>
      <c r="M90" s="32">
        <v>8339</v>
      </c>
      <c r="N90" s="222">
        <v>18452</v>
      </c>
      <c r="O90" s="222">
        <v>8159</v>
      </c>
      <c r="P90" s="222">
        <v>10293</v>
      </c>
    </row>
    <row r="91" spans="1:16" ht="15.75" customHeight="1">
      <c r="A91" s="19">
        <v>70</v>
      </c>
      <c r="B91" s="16">
        <v>2892</v>
      </c>
      <c r="C91" s="16">
        <v>1292</v>
      </c>
      <c r="D91" s="16">
        <v>1600</v>
      </c>
      <c r="E91" s="16">
        <v>2879</v>
      </c>
      <c r="F91" s="16">
        <v>1259</v>
      </c>
      <c r="G91" s="16">
        <v>1620</v>
      </c>
      <c r="H91" s="33">
        <v>2991</v>
      </c>
      <c r="I91" s="33">
        <v>1345</v>
      </c>
      <c r="J91" s="33">
        <v>1646</v>
      </c>
      <c r="K91" s="33">
        <v>3129</v>
      </c>
      <c r="L91" s="33">
        <v>1371</v>
      </c>
      <c r="M91" s="33">
        <v>1758</v>
      </c>
      <c r="N91" s="16">
        <v>3859</v>
      </c>
      <c r="O91" s="16">
        <v>1751</v>
      </c>
      <c r="P91" s="16">
        <v>2108</v>
      </c>
    </row>
    <row r="92" spans="1:16" ht="15.75" customHeight="1">
      <c r="A92" s="19">
        <v>71</v>
      </c>
      <c r="B92" s="16">
        <v>2626</v>
      </c>
      <c r="C92" s="16">
        <v>1147</v>
      </c>
      <c r="D92" s="16">
        <v>1479</v>
      </c>
      <c r="E92" s="16">
        <v>2823</v>
      </c>
      <c r="F92" s="16">
        <v>1249</v>
      </c>
      <c r="G92" s="16">
        <v>1574</v>
      </c>
      <c r="H92" s="33">
        <v>3113</v>
      </c>
      <c r="I92" s="33">
        <v>1311</v>
      </c>
      <c r="J92" s="33">
        <v>1802</v>
      </c>
      <c r="K92" s="33">
        <v>2963</v>
      </c>
      <c r="L92" s="33">
        <v>1328</v>
      </c>
      <c r="M92" s="33">
        <v>1635</v>
      </c>
      <c r="N92" s="16">
        <v>3766</v>
      </c>
      <c r="O92" s="16">
        <v>1658</v>
      </c>
      <c r="P92" s="16">
        <v>2108</v>
      </c>
    </row>
    <row r="93" spans="1:16" ht="15.75" customHeight="1">
      <c r="A93" s="20">
        <v>72</v>
      </c>
      <c r="B93" s="16">
        <v>2624</v>
      </c>
      <c r="C93" s="16">
        <v>1216</v>
      </c>
      <c r="D93" s="16">
        <v>1408</v>
      </c>
      <c r="E93" s="16">
        <v>2590</v>
      </c>
      <c r="F93" s="16">
        <v>1124</v>
      </c>
      <c r="G93" s="16">
        <v>1466</v>
      </c>
      <c r="H93" s="33">
        <v>2988</v>
      </c>
      <c r="I93" s="33">
        <v>1339</v>
      </c>
      <c r="J93" s="33">
        <v>1649</v>
      </c>
      <c r="K93" s="33">
        <v>3106</v>
      </c>
      <c r="L93" s="33">
        <v>1310</v>
      </c>
      <c r="M93" s="33">
        <v>1796</v>
      </c>
      <c r="N93" s="16">
        <v>3625</v>
      </c>
      <c r="O93" s="16">
        <v>1623</v>
      </c>
      <c r="P93" s="16">
        <v>2002</v>
      </c>
    </row>
    <row r="94" spans="1:16" ht="15.75" customHeight="1">
      <c r="A94" s="19">
        <v>73</v>
      </c>
      <c r="B94" s="16">
        <v>2649</v>
      </c>
      <c r="C94" s="16">
        <v>1110</v>
      </c>
      <c r="D94" s="16">
        <v>1539</v>
      </c>
      <c r="E94" s="16">
        <v>2597</v>
      </c>
      <c r="F94" s="16">
        <v>1193</v>
      </c>
      <c r="G94" s="16">
        <v>1404</v>
      </c>
      <c r="H94" s="33">
        <v>2675</v>
      </c>
      <c r="I94" s="33">
        <v>1144</v>
      </c>
      <c r="J94" s="33">
        <v>1531</v>
      </c>
      <c r="K94" s="33">
        <v>2920</v>
      </c>
      <c r="L94" s="33">
        <v>1289</v>
      </c>
      <c r="M94" s="33">
        <v>1631</v>
      </c>
      <c r="N94" s="16">
        <v>3720</v>
      </c>
      <c r="O94" s="16">
        <v>1581</v>
      </c>
      <c r="P94" s="16">
        <v>2139</v>
      </c>
    </row>
    <row r="95" spans="1:16" ht="15.75" customHeight="1">
      <c r="A95" s="19">
        <v>74</v>
      </c>
      <c r="B95" s="16">
        <v>2236</v>
      </c>
      <c r="C95" s="16">
        <v>936</v>
      </c>
      <c r="D95" s="16">
        <v>1300</v>
      </c>
      <c r="E95" s="16">
        <v>2563</v>
      </c>
      <c r="F95" s="16">
        <v>1069</v>
      </c>
      <c r="G95" s="16">
        <v>1494</v>
      </c>
      <c r="H95" s="33">
        <v>2727</v>
      </c>
      <c r="I95" s="33">
        <v>1148</v>
      </c>
      <c r="J95" s="33">
        <v>1579</v>
      </c>
      <c r="K95" s="33">
        <v>2657</v>
      </c>
      <c r="L95" s="33">
        <v>1138</v>
      </c>
      <c r="M95" s="33">
        <v>1519</v>
      </c>
      <c r="N95" s="16">
        <v>3482</v>
      </c>
      <c r="O95" s="16">
        <v>1546</v>
      </c>
      <c r="P95" s="16">
        <v>1936</v>
      </c>
    </row>
    <row r="96" spans="1:16" s="11" customFormat="1" ht="15.75" customHeight="1">
      <c r="A96" s="23" t="s">
        <v>63</v>
      </c>
      <c r="B96" s="24">
        <v>8469</v>
      </c>
      <c r="C96" s="24">
        <v>3102</v>
      </c>
      <c r="D96" s="24">
        <v>5367</v>
      </c>
      <c r="E96" s="24">
        <v>8930</v>
      </c>
      <c r="F96" s="24">
        <v>3373</v>
      </c>
      <c r="G96" s="24">
        <v>5557</v>
      </c>
      <c r="H96" s="32">
        <v>11705</v>
      </c>
      <c r="I96" s="32">
        <v>4897</v>
      </c>
      <c r="J96" s="32">
        <v>6808</v>
      </c>
      <c r="K96" s="32">
        <v>12277</v>
      </c>
      <c r="L96" s="32">
        <v>5154</v>
      </c>
      <c r="M96" s="32">
        <v>7123</v>
      </c>
      <c r="N96" s="24">
        <v>15039</v>
      </c>
      <c r="O96" s="24">
        <v>6317</v>
      </c>
      <c r="P96" s="24">
        <v>8722</v>
      </c>
    </row>
    <row r="97" spans="1:16" ht="15.75" customHeight="1">
      <c r="A97" s="19">
        <v>75</v>
      </c>
      <c r="B97" s="16">
        <v>1922</v>
      </c>
      <c r="C97" s="16">
        <v>768</v>
      </c>
      <c r="D97" s="16">
        <v>1154</v>
      </c>
      <c r="E97" s="16">
        <v>2202</v>
      </c>
      <c r="F97" s="16">
        <v>911</v>
      </c>
      <c r="G97" s="16">
        <v>1291</v>
      </c>
      <c r="H97" s="33">
        <v>2631</v>
      </c>
      <c r="I97" s="33">
        <v>1128</v>
      </c>
      <c r="J97" s="33">
        <v>1503</v>
      </c>
      <c r="K97" s="33">
        <v>2705</v>
      </c>
      <c r="L97" s="33">
        <v>1142</v>
      </c>
      <c r="M97" s="33">
        <v>1563</v>
      </c>
      <c r="N97" s="16">
        <v>3213</v>
      </c>
      <c r="O97" s="16">
        <v>1361</v>
      </c>
      <c r="P97" s="16">
        <v>1852</v>
      </c>
    </row>
    <row r="98" spans="1:16" ht="15.75" customHeight="1">
      <c r="A98" s="19">
        <v>76</v>
      </c>
      <c r="B98" s="16">
        <v>1788</v>
      </c>
      <c r="C98" s="16">
        <v>683</v>
      </c>
      <c r="D98" s="16">
        <v>1105</v>
      </c>
      <c r="E98" s="16">
        <v>1880</v>
      </c>
      <c r="F98" s="16">
        <v>719</v>
      </c>
      <c r="G98" s="16">
        <v>1161</v>
      </c>
      <c r="H98" s="33">
        <v>2393</v>
      </c>
      <c r="I98" s="33">
        <v>1022</v>
      </c>
      <c r="J98" s="33">
        <v>1371</v>
      </c>
      <c r="K98" s="33">
        <v>2626</v>
      </c>
      <c r="L98" s="33">
        <v>1107</v>
      </c>
      <c r="M98" s="33">
        <v>1519</v>
      </c>
      <c r="N98" s="16">
        <v>3180</v>
      </c>
      <c r="O98" s="16">
        <v>1314</v>
      </c>
      <c r="P98" s="16">
        <v>1866</v>
      </c>
    </row>
    <row r="99" spans="1:16" ht="15.75" customHeight="1">
      <c r="A99" s="19">
        <v>77</v>
      </c>
      <c r="B99" s="16">
        <v>1729</v>
      </c>
      <c r="C99" s="16">
        <v>578</v>
      </c>
      <c r="D99" s="16">
        <v>1151</v>
      </c>
      <c r="E99" s="16">
        <v>1777</v>
      </c>
      <c r="F99" s="16">
        <v>683</v>
      </c>
      <c r="G99" s="16">
        <v>1094</v>
      </c>
      <c r="H99" s="33">
        <v>2356</v>
      </c>
      <c r="I99" s="33">
        <v>1038</v>
      </c>
      <c r="J99" s="33">
        <v>1318</v>
      </c>
      <c r="K99" s="33">
        <v>2362</v>
      </c>
      <c r="L99" s="33">
        <v>1002</v>
      </c>
      <c r="M99" s="33">
        <v>1360</v>
      </c>
      <c r="N99" s="16">
        <v>3142</v>
      </c>
      <c r="O99" s="16">
        <v>1322</v>
      </c>
      <c r="P99" s="16">
        <v>1820</v>
      </c>
    </row>
    <row r="100" spans="1:16" ht="15.75" customHeight="1">
      <c r="A100" s="19">
        <v>78</v>
      </c>
      <c r="B100" s="16">
        <v>1451</v>
      </c>
      <c r="C100" s="16">
        <v>517</v>
      </c>
      <c r="D100" s="16">
        <v>934</v>
      </c>
      <c r="E100" s="16">
        <v>1668</v>
      </c>
      <c r="F100" s="16">
        <v>580</v>
      </c>
      <c r="G100" s="16">
        <v>1088</v>
      </c>
      <c r="H100" s="33">
        <v>2314</v>
      </c>
      <c r="I100" s="33">
        <v>926</v>
      </c>
      <c r="J100" s="33">
        <v>1388</v>
      </c>
      <c r="K100" s="33">
        <v>2314</v>
      </c>
      <c r="L100" s="33">
        <v>1009</v>
      </c>
      <c r="M100" s="33">
        <v>1305</v>
      </c>
      <c r="N100" s="16">
        <v>2787</v>
      </c>
      <c r="O100" s="16">
        <v>1174</v>
      </c>
      <c r="P100" s="16">
        <v>1613</v>
      </c>
    </row>
    <row r="101" spans="1:16" ht="15.75" customHeight="1">
      <c r="A101" s="19">
        <v>79</v>
      </c>
      <c r="B101" s="16">
        <v>1579</v>
      </c>
      <c r="C101" s="16">
        <v>556</v>
      </c>
      <c r="D101" s="16">
        <v>1023</v>
      </c>
      <c r="E101" s="16">
        <v>1403</v>
      </c>
      <c r="F101" s="16">
        <v>480</v>
      </c>
      <c r="G101" s="16">
        <v>923</v>
      </c>
      <c r="H101" s="33">
        <v>2011</v>
      </c>
      <c r="I101" s="33">
        <v>783</v>
      </c>
      <c r="J101" s="33">
        <v>1228</v>
      </c>
      <c r="K101" s="33">
        <v>2270</v>
      </c>
      <c r="L101" s="33">
        <v>894</v>
      </c>
      <c r="M101" s="33">
        <v>1376</v>
      </c>
      <c r="N101" s="16">
        <v>2717</v>
      </c>
      <c r="O101" s="16">
        <v>1146</v>
      </c>
      <c r="P101" s="16">
        <v>1571</v>
      </c>
    </row>
    <row r="102" spans="1:16" s="11" customFormat="1" ht="15.75" customHeight="1">
      <c r="A102" s="23" t="s">
        <v>66</v>
      </c>
      <c r="B102" s="24">
        <v>5175</v>
      </c>
      <c r="C102" s="24">
        <v>1762</v>
      </c>
      <c r="D102" s="24">
        <v>3413</v>
      </c>
      <c r="E102" s="24">
        <v>5646</v>
      </c>
      <c r="F102" s="24">
        <v>1919</v>
      </c>
      <c r="G102" s="24">
        <v>3727</v>
      </c>
      <c r="H102" s="32">
        <v>7079</v>
      </c>
      <c r="I102" s="32">
        <v>2352</v>
      </c>
      <c r="J102" s="32">
        <v>4727</v>
      </c>
      <c r="K102" s="32">
        <v>7622</v>
      </c>
      <c r="L102" s="32">
        <v>2634</v>
      </c>
      <c r="M102" s="32">
        <v>4988</v>
      </c>
      <c r="N102" s="24">
        <v>10162</v>
      </c>
      <c r="O102" s="24">
        <v>3633</v>
      </c>
      <c r="P102" s="24">
        <v>6529</v>
      </c>
    </row>
    <row r="103" spans="1:16" ht="15.75" customHeight="1">
      <c r="A103" s="19">
        <v>80</v>
      </c>
      <c r="B103" s="16">
        <v>1112</v>
      </c>
      <c r="C103" s="16">
        <v>399</v>
      </c>
      <c r="D103" s="16">
        <v>713</v>
      </c>
      <c r="E103" s="16">
        <v>1521</v>
      </c>
      <c r="F103" s="16">
        <v>525</v>
      </c>
      <c r="G103" s="16">
        <v>996</v>
      </c>
      <c r="H103" s="33">
        <v>1668</v>
      </c>
      <c r="I103" s="33">
        <v>597</v>
      </c>
      <c r="J103" s="33">
        <v>1071</v>
      </c>
      <c r="K103" s="33">
        <v>1983</v>
      </c>
      <c r="L103" s="33">
        <v>764</v>
      </c>
      <c r="M103" s="33">
        <v>1219</v>
      </c>
      <c r="N103" s="16">
        <v>2621</v>
      </c>
      <c r="O103" s="16">
        <v>1020</v>
      </c>
      <c r="P103" s="16">
        <v>1601</v>
      </c>
    </row>
    <row r="104" spans="1:16" ht="15.75" customHeight="1">
      <c r="A104" s="19">
        <v>81</v>
      </c>
      <c r="B104" s="16">
        <v>1152</v>
      </c>
      <c r="C104" s="16">
        <v>415</v>
      </c>
      <c r="D104" s="16">
        <v>737</v>
      </c>
      <c r="E104" s="16">
        <v>1080</v>
      </c>
      <c r="F104" s="16">
        <v>375</v>
      </c>
      <c r="G104" s="16">
        <v>705</v>
      </c>
      <c r="H104" s="33">
        <v>1584</v>
      </c>
      <c r="I104" s="33">
        <v>559</v>
      </c>
      <c r="J104" s="33">
        <v>1025</v>
      </c>
      <c r="K104" s="33">
        <v>1614</v>
      </c>
      <c r="L104" s="33">
        <v>583</v>
      </c>
      <c r="M104" s="33">
        <v>1031</v>
      </c>
      <c r="N104" s="16">
        <v>2327</v>
      </c>
      <c r="O104" s="16">
        <v>874</v>
      </c>
      <c r="P104" s="16">
        <v>1453</v>
      </c>
    </row>
    <row r="105" spans="1:16" ht="15.75" customHeight="1">
      <c r="A105" s="19">
        <v>82</v>
      </c>
      <c r="B105" s="16">
        <v>1091</v>
      </c>
      <c r="C105" s="16">
        <v>389</v>
      </c>
      <c r="D105" s="16">
        <v>702</v>
      </c>
      <c r="E105" s="16">
        <v>1116</v>
      </c>
      <c r="F105" s="16">
        <v>391</v>
      </c>
      <c r="G105" s="16">
        <v>725</v>
      </c>
      <c r="H105" s="33">
        <v>1421</v>
      </c>
      <c r="I105" s="33">
        <v>455</v>
      </c>
      <c r="J105" s="33">
        <v>966</v>
      </c>
      <c r="K105" s="33">
        <v>1504</v>
      </c>
      <c r="L105" s="33">
        <v>508</v>
      </c>
      <c r="M105" s="33">
        <v>996</v>
      </c>
      <c r="N105" s="16">
        <v>1874</v>
      </c>
      <c r="O105" s="16">
        <v>667</v>
      </c>
      <c r="P105" s="16">
        <v>1207</v>
      </c>
    </row>
    <row r="106" spans="1:16" ht="15.75" customHeight="1">
      <c r="A106" s="19">
        <v>83</v>
      </c>
      <c r="B106" s="16">
        <v>921</v>
      </c>
      <c r="C106" s="16">
        <v>279</v>
      </c>
      <c r="D106" s="16">
        <v>642</v>
      </c>
      <c r="E106" s="16">
        <v>1020</v>
      </c>
      <c r="F106" s="16">
        <v>365</v>
      </c>
      <c r="G106" s="16">
        <v>655</v>
      </c>
      <c r="H106" s="33">
        <v>1175</v>
      </c>
      <c r="I106" s="33">
        <v>370</v>
      </c>
      <c r="J106" s="33">
        <v>805</v>
      </c>
      <c r="K106" s="33">
        <v>1360</v>
      </c>
      <c r="L106" s="33">
        <v>412</v>
      </c>
      <c r="M106" s="33">
        <v>948</v>
      </c>
      <c r="N106" s="16">
        <v>1767</v>
      </c>
      <c r="O106" s="16">
        <v>590</v>
      </c>
      <c r="P106" s="16">
        <v>1177</v>
      </c>
    </row>
    <row r="107" spans="1:16" ht="15.75" customHeight="1">
      <c r="A107" s="19">
        <v>84</v>
      </c>
      <c r="B107" s="16">
        <v>899</v>
      </c>
      <c r="C107" s="16">
        <v>280</v>
      </c>
      <c r="D107" s="16">
        <v>619</v>
      </c>
      <c r="E107" s="16">
        <v>909</v>
      </c>
      <c r="F107" s="16">
        <v>263</v>
      </c>
      <c r="G107" s="16">
        <v>646</v>
      </c>
      <c r="H107" s="33">
        <v>1231</v>
      </c>
      <c r="I107" s="33">
        <v>371</v>
      </c>
      <c r="J107" s="33">
        <v>860</v>
      </c>
      <c r="K107" s="33">
        <v>1161</v>
      </c>
      <c r="L107" s="33">
        <v>367</v>
      </c>
      <c r="M107" s="33">
        <v>794</v>
      </c>
      <c r="N107" s="16">
        <v>1573</v>
      </c>
      <c r="O107" s="16">
        <v>482</v>
      </c>
      <c r="P107" s="16">
        <v>1091</v>
      </c>
    </row>
    <row r="108" spans="1:16" s="11" customFormat="1" ht="15.75" customHeight="1">
      <c r="A108" s="23" t="s">
        <v>69</v>
      </c>
      <c r="B108" s="24">
        <v>3225</v>
      </c>
      <c r="C108" s="24">
        <v>981</v>
      </c>
      <c r="D108" s="24">
        <v>2244</v>
      </c>
      <c r="E108" s="24">
        <v>3439</v>
      </c>
      <c r="F108" s="24">
        <v>1038</v>
      </c>
      <c r="G108" s="24">
        <v>2401</v>
      </c>
      <c r="H108" s="32">
        <v>3817</v>
      </c>
      <c r="I108" s="32">
        <v>1114</v>
      </c>
      <c r="J108" s="32">
        <v>2703</v>
      </c>
      <c r="K108" s="32">
        <v>4103</v>
      </c>
      <c r="L108" s="32">
        <v>1177</v>
      </c>
      <c r="M108" s="32">
        <v>2926</v>
      </c>
      <c r="N108" s="24">
        <v>5409</v>
      </c>
      <c r="O108" s="24">
        <v>1582</v>
      </c>
      <c r="P108" s="24">
        <v>3827</v>
      </c>
    </row>
    <row r="109" spans="1:16" ht="15.75" customHeight="1">
      <c r="A109" s="19">
        <v>85</v>
      </c>
      <c r="B109" s="16">
        <v>830</v>
      </c>
      <c r="C109" s="16">
        <v>276</v>
      </c>
      <c r="D109" s="16">
        <v>554</v>
      </c>
      <c r="E109" s="16">
        <v>854</v>
      </c>
      <c r="F109" s="16">
        <v>270</v>
      </c>
      <c r="G109" s="16">
        <v>584</v>
      </c>
      <c r="H109" s="33">
        <v>880</v>
      </c>
      <c r="I109" s="33">
        <v>269</v>
      </c>
      <c r="J109" s="33">
        <v>611</v>
      </c>
      <c r="K109" s="33">
        <v>1167</v>
      </c>
      <c r="L109" s="33">
        <v>345</v>
      </c>
      <c r="M109" s="33">
        <v>822</v>
      </c>
      <c r="N109" s="16">
        <v>1380</v>
      </c>
      <c r="O109" s="16">
        <v>437</v>
      </c>
      <c r="P109" s="16">
        <v>943</v>
      </c>
    </row>
    <row r="110" spans="1:16" ht="15.75" customHeight="1">
      <c r="A110" s="19">
        <v>86</v>
      </c>
      <c r="B110" s="16">
        <v>784</v>
      </c>
      <c r="C110" s="16">
        <v>236</v>
      </c>
      <c r="D110" s="16">
        <v>548</v>
      </c>
      <c r="E110" s="16">
        <v>768</v>
      </c>
      <c r="F110" s="16">
        <v>238</v>
      </c>
      <c r="G110" s="16">
        <v>530</v>
      </c>
      <c r="H110" s="33">
        <v>875</v>
      </c>
      <c r="I110" s="33">
        <v>279</v>
      </c>
      <c r="J110" s="33">
        <v>596</v>
      </c>
      <c r="K110" s="33">
        <v>810</v>
      </c>
      <c r="L110" s="33">
        <v>250</v>
      </c>
      <c r="M110" s="33">
        <v>560</v>
      </c>
      <c r="N110" s="16">
        <v>1382</v>
      </c>
      <c r="O110" s="16">
        <v>399</v>
      </c>
      <c r="P110" s="16">
        <v>983</v>
      </c>
    </row>
    <row r="111" spans="1:16" ht="15.75" customHeight="1">
      <c r="A111" s="19">
        <v>87</v>
      </c>
      <c r="B111" s="16">
        <v>657</v>
      </c>
      <c r="C111" s="16">
        <v>202</v>
      </c>
      <c r="D111" s="16">
        <v>455</v>
      </c>
      <c r="E111" s="16">
        <v>743</v>
      </c>
      <c r="F111" s="16">
        <v>224</v>
      </c>
      <c r="G111" s="16">
        <v>519</v>
      </c>
      <c r="H111" s="33">
        <v>779</v>
      </c>
      <c r="I111" s="33">
        <v>237</v>
      </c>
      <c r="J111" s="33">
        <v>542</v>
      </c>
      <c r="K111" s="33">
        <v>796</v>
      </c>
      <c r="L111" s="33">
        <v>245</v>
      </c>
      <c r="M111" s="33">
        <v>551</v>
      </c>
      <c r="N111" s="16">
        <v>919</v>
      </c>
      <c r="O111" s="16">
        <v>269</v>
      </c>
      <c r="P111" s="16">
        <v>650</v>
      </c>
    </row>
    <row r="112" spans="1:16" ht="15.75" customHeight="1">
      <c r="A112" s="19">
        <v>88</v>
      </c>
      <c r="B112" s="16">
        <v>521</v>
      </c>
      <c r="C112" s="16">
        <v>152</v>
      </c>
      <c r="D112" s="16">
        <v>369</v>
      </c>
      <c r="E112" s="16">
        <v>600</v>
      </c>
      <c r="F112" s="16">
        <v>170</v>
      </c>
      <c r="G112" s="16">
        <v>430</v>
      </c>
      <c r="H112" s="33">
        <v>683</v>
      </c>
      <c r="I112" s="33">
        <v>163</v>
      </c>
      <c r="J112" s="33">
        <v>520</v>
      </c>
      <c r="K112" s="33">
        <v>716</v>
      </c>
      <c r="L112" s="33">
        <v>194</v>
      </c>
      <c r="M112" s="33">
        <v>522</v>
      </c>
      <c r="N112" s="16">
        <v>917</v>
      </c>
      <c r="O112" s="16">
        <v>277</v>
      </c>
      <c r="P112" s="16">
        <v>640</v>
      </c>
    </row>
    <row r="113" spans="1:16" ht="15.75" customHeight="1">
      <c r="A113" s="19">
        <v>89</v>
      </c>
      <c r="B113" s="16">
        <v>433</v>
      </c>
      <c r="C113" s="16">
        <v>115</v>
      </c>
      <c r="D113" s="16">
        <v>318</v>
      </c>
      <c r="E113" s="16">
        <v>474</v>
      </c>
      <c r="F113" s="16">
        <v>136</v>
      </c>
      <c r="G113" s="16">
        <v>338</v>
      </c>
      <c r="H113" s="33">
        <v>600</v>
      </c>
      <c r="I113" s="33">
        <v>166</v>
      </c>
      <c r="J113" s="33">
        <v>434</v>
      </c>
      <c r="K113" s="33">
        <v>614</v>
      </c>
      <c r="L113" s="33">
        <v>143</v>
      </c>
      <c r="M113" s="33">
        <v>471</v>
      </c>
      <c r="N113" s="16">
        <v>811</v>
      </c>
      <c r="O113" s="16">
        <v>200</v>
      </c>
      <c r="P113" s="16">
        <v>611</v>
      </c>
    </row>
    <row r="114" spans="1:16" s="11" customFormat="1" ht="15.75" customHeight="1">
      <c r="A114" s="23" t="s">
        <v>72</v>
      </c>
      <c r="B114" s="24">
        <v>1293</v>
      </c>
      <c r="C114" s="24">
        <v>308</v>
      </c>
      <c r="D114" s="24">
        <v>985</v>
      </c>
      <c r="E114" s="24">
        <v>1361</v>
      </c>
      <c r="F114" s="24">
        <v>313</v>
      </c>
      <c r="G114" s="24">
        <v>1048</v>
      </c>
      <c r="H114" s="32">
        <v>1907</v>
      </c>
      <c r="I114" s="32">
        <v>463</v>
      </c>
      <c r="J114" s="32">
        <v>1444</v>
      </c>
      <c r="K114" s="32">
        <v>1974</v>
      </c>
      <c r="L114" s="32">
        <v>486</v>
      </c>
      <c r="M114" s="32">
        <v>1488</v>
      </c>
      <c r="N114" s="24">
        <v>2580</v>
      </c>
      <c r="O114" s="24">
        <v>600</v>
      </c>
      <c r="P114" s="24">
        <v>1980</v>
      </c>
    </row>
    <row r="115" spans="1:16" ht="15.75" customHeight="1">
      <c r="A115" s="19">
        <v>90</v>
      </c>
      <c r="B115" s="16">
        <v>379</v>
      </c>
      <c r="C115" s="16">
        <v>93</v>
      </c>
      <c r="D115" s="16">
        <v>286</v>
      </c>
      <c r="E115" s="16">
        <v>396</v>
      </c>
      <c r="F115" s="16">
        <v>93</v>
      </c>
      <c r="G115" s="16">
        <v>303</v>
      </c>
      <c r="H115" s="33">
        <v>541</v>
      </c>
      <c r="I115" s="33">
        <v>143</v>
      </c>
      <c r="J115" s="33">
        <v>398</v>
      </c>
      <c r="K115" s="33">
        <v>530</v>
      </c>
      <c r="L115" s="33">
        <v>133</v>
      </c>
      <c r="M115" s="33">
        <v>397</v>
      </c>
      <c r="N115" s="16">
        <v>677</v>
      </c>
      <c r="O115" s="16">
        <v>157</v>
      </c>
      <c r="P115" s="16">
        <v>520</v>
      </c>
    </row>
    <row r="116" spans="1:16" ht="15.75" customHeight="1">
      <c r="A116" s="19">
        <v>91</v>
      </c>
      <c r="B116" s="16">
        <v>326</v>
      </c>
      <c r="C116" s="16">
        <v>91</v>
      </c>
      <c r="D116" s="16">
        <v>235</v>
      </c>
      <c r="E116" s="16">
        <v>338</v>
      </c>
      <c r="F116" s="16">
        <v>80</v>
      </c>
      <c r="G116" s="16">
        <v>258</v>
      </c>
      <c r="H116" s="33">
        <v>470</v>
      </c>
      <c r="I116" s="33">
        <v>119</v>
      </c>
      <c r="J116" s="33">
        <v>351</v>
      </c>
      <c r="K116" s="33">
        <v>507</v>
      </c>
      <c r="L116" s="33">
        <v>129</v>
      </c>
      <c r="M116" s="33">
        <v>378</v>
      </c>
      <c r="N116" s="16">
        <v>577</v>
      </c>
      <c r="O116" s="16">
        <v>138</v>
      </c>
      <c r="P116" s="16">
        <v>439</v>
      </c>
    </row>
    <row r="117" spans="1:16" ht="15.75" customHeight="1">
      <c r="A117" s="19">
        <v>92</v>
      </c>
      <c r="B117" s="16">
        <v>246</v>
      </c>
      <c r="C117" s="16">
        <v>57</v>
      </c>
      <c r="D117" s="16">
        <v>189</v>
      </c>
      <c r="E117" s="16">
        <v>271</v>
      </c>
      <c r="F117" s="16">
        <v>64</v>
      </c>
      <c r="G117" s="16">
        <v>207</v>
      </c>
      <c r="H117" s="33">
        <v>378</v>
      </c>
      <c r="I117" s="33">
        <v>93</v>
      </c>
      <c r="J117" s="33">
        <v>285</v>
      </c>
      <c r="K117" s="33">
        <v>394</v>
      </c>
      <c r="L117" s="33">
        <v>93</v>
      </c>
      <c r="M117" s="33">
        <v>301</v>
      </c>
      <c r="N117" s="16">
        <v>560</v>
      </c>
      <c r="O117" s="16">
        <v>139</v>
      </c>
      <c r="P117" s="16">
        <v>421</v>
      </c>
    </row>
    <row r="118" spans="1:16" ht="15.75" customHeight="1">
      <c r="A118" s="19">
        <v>93</v>
      </c>
      <c r="B118" s="16">
        <v>186</v>
      </c>
      <c r="C118" s="16">
        <v>41</v>
      </c>
      <c r="D118" s="16">
        <v>145</v>
      </c>
      <c r="E118" s="16">
        <v>203</v>
      </c>
      <c r="F118" s="16">
        <v>48</v>
      </c>
      <c r="G118" s="16">
        <v>155</v>
      </c>
      <c r="H118" s="33">
        <v>278</v>
      </c>
      <c r="I118" s="33">
        <v>68</v>
      </c>
      <c r="J118" s="33">
        <v>210</v>
      </c>
      <c r="K118" s="33">
        <v>317</v>
      </c>
      <c r="L118" s="33">
        <v>83</v>
      </c>
      <c r="M118" s="33">
        <v>234</v>
      </c>
      <c r="N118" s="16">
        <v>433</v>
      </c>
      <c r="O118" s="16">
        <v>91</v>
      </c>
      <c r="P118" s="16">
        <v>342</v>
      </c>
    </row>
    <row r="119" spans="1:16" ht="15.75" customHeight="1">
      <c r="A119" s="19">
        <v>94</v>
      </c>
      <c r="B119" s="16">
        <v>156</v>
      </c>
      <c r="C119" s="16">
        <v>26</v>
      </c>
      <c r="D119" s="16">
        <v>130</v>
      </c>
      <c r="E119" s="16">
        <v>153</v>
      </c>
      <c r="F119" s="16">
        <v>28</v>
      </c>
      <c r="G119" s="16">
        <v>125</v>
      </c>
      <c r="H119" s="33">
        <v>240</v>
      </c>
      <c r="I119" s="33">
        <v>40</v>
      </c>
      <c r="J119" s="33">
        <v>200</v>
      </c>
      <c r="K119" s="33">
        <v>226</v>
      </c>
      <c r="L119" s="33">
        <v>48</v>
      </c>
      <c r="M119" s="33">
        <v>178</v>
      </c>
      <c r="N119" s="16">
        <v>333</v>
      </c>
      <c r="O119" s="16">
        <v>75</v>
      </c>
      <c r="P119" s="16">
        <v>258</v>
      </c>
    </row>
    <row r="120" spans="1:16" s="11" customFormat="1" ht="15.75" customHeight="1">
      <c r="A120" s="23" t="s">
        <v>75</v>
      </c>
      <c r="B120" s="24">
        <v>344</v>
      </c>
      <c r="C120" s="24">
        <v>63</v>
      </c>
      <c r="D120" s="24">
        <v>281</v>
      </c>
      <c r="E120" s="24">
        <v>344</v>
      </c>
      <c r="F120" s="24">
        <v>63</v>
      </c>
      <c r="G120" s="24">
        <v>281</v>
      </c>
      <c r="H120" s="32">
        <v>532</v>
      </c>
      <c r="I120" s="32">
        <v>100</v>
      </c>
      <c r="J120" s="32">
        <v>432</v>
      </c>
      <c r="K120" s="32">
        <v>541</v>
      </c>
      <c r="L120" s="32">
        <v>96</v>
      </c>
      <c r="M120" s="32">
        <v>445</v>
      </c>
      <c r="N120" s="24">
        <v>740</v>
      </c>
      <c r="O120" s="24">
        <v>140</v>
      </c>
      <c r="P120" s="24">
        <v>600</v>
      </c>
    </row>
    <row r="121" spans="1:16" ht="15.75" customHeight="1">
      <c r="A121" s="19">
        <v>95</v>
      </c>
      <c r="B121" s="16">
        <v>120</v>
      </c>
      <c r="C121" s="16">
        <v>28</v>
      </c>
      <c r="D121" s="16">
        <v>92</v>
      </c>
      <c r="E121" s="16">
        <v>120</v>
      </c>
      <c r="F121" s="16">
        <v>20</v>
      </c>
      <c r="G121" s="16">
        <v>100</v>
      </c>
      <c r="H121" s="33">
        <v>191</v>
      </c>
      <c r="I121" s="33">
        <v>35</v>
      </c>
      <c r="J121" s="33">
        <v>156</v>
      </c>
      <c r="K121" s="33">
        <v>185</v>
      </c>
      <c r="L121" s="33">
        <v>35</v>
      </c>
      <c r="M121" s="33">
        <v>150</v>
      </c>
      <c r="N121" s="16">
        <v>241</v>
      </c>
      <c r="O121" s="16">
        <v>50</v>
      </c>
      <c r="P121" s="16">
        <v>191</v>
      </c>
    </row>
    <row r="122" spans="1:16" ht="15.75" customHeight="1">
      <c r="A122" s="19">
        <v>96</v>
      </c>
      <c r="B122" s="16">
        <v>107</v>
      </c>
      <c r="C122" s="16">
        <v>18</v>
      </c>
      <c r="D122" s="16">
        <v>89</v>
      </c>
      <c r="E122" s="16">
        <v>100</v>
      </c>
      <c r="F122" s="16">
        <v>25</v>
      </c>
      <c r="G122" s="16">
        <v>75</v>
      </c>
      <c r="H122" s="33">
        <v>133</v>
      </c>
      <c r="I122" s="33">
        <v>22</v>
      </c>
      <c r="J122" s="33">
        <v>111</v>
      </c>
      <c r="K122" s="33">
        <v>134</v>
      </c>
      <c r="L122" s="33">
        <v>16</v>
      </c>
      <c r="M122" s="33">
        <v>118</v>
      </c>
      <c r="N122" s="16">
        <v>192</v>
      </c>
      <c r="O122" s="16">
        <v>38</v>
      </c>
      <c r="P122" s="16">
        <v>154</v>
      </c>
    </row>
    <row r="123" spans="1:16" ht="15.75" customHeight="1">
      <c r="A123" s="19">
        <v>97</v>
      </c>
      <c r="B123" s="16">
        <v>65</v>
      </c>
      <c r="C123" s="16">
        <v>7</v>
      </c>
      <c r="D123" s="16">
        <v>58</v>
      </c>
      <c r="E123" s="16">
        <v>59</v>
      </c>
      <c r="F123" s="16">
        <v>7</v>
      </c>
      <c r="G123" s="16">
        <v>52</v>
      </c>
      <c r="H123" s="33">
        <v>87</v>
      </c>
      <c r="I123" s="33">
        <v>23</v>
      </c>
      <c r="J123" s="33">
        <v>64</v>
      </c>
      <c r="K123" s="33">
        <v>110</v>
      </c>
      <c r="L123" s="33">
        <v>20</v>
      </c>
      <c r="M123" s="33">
        <v>90</v>
      </c>
      <c r="N123" s="16">
        <v>155</v>
      </c>
      <c r="O123" s="16">
        <v>23</v>
      </c>
      <c r="P123" s="16">
        <v>132</v>
      </c>
    </row>
    <row r="124" spans="1:16" ht="15.75" customHeight="1">
      <c r="A124" s="19">
        <v>98</v>
      </c>
      <c r="B124" s="16">
        <v>27</v>
      </c>
      <c r="C124" s="16">
        <v>3</v>
      </c>
      <c r="D124" s="16">
        <v>24</v>
      </c>
      <c r="E124" s="16">
        <v>41</v>
      </c>
      <c r="F124" s="16">
        <v>8</v>
      </c>
      <c r="G124" s="16">
        <v>33</v>
      </c>
      <c r="H124" s="33">
        <v>74</v>
      </c>
      <c r="I124" s="33">
        <v>12</v>
      </c>
      <c r="J124" s="33">
        <v>62</v>
      </c>
      <c r="K124" s="33">
        <v>67</v>
      </c>
      <c r="L124" s="33">
        <v>17</v>
      </c>
      <c r="M124" s="33">
        <v>50</v>
      </c>
      <c r="N124" s="16">
        <v>93</v>
      </c>
      <c r="O124" s="16">
        <v>16</v>
      </c>
      <c r="P124" s="16">
        <v>77</v>
      </c>
    </row>
    <row r="125" spans="1:16" ht="15.75" customHeight="1">
      <c r="A125" s="19">
        <v>99</v>
      </c>
      <c r="B125" s="16">
        <v>25</v>
      </c>
      <c r="C125" s="16">
        <v>7</v>
      </c>
      <c r="D125" s="16">
        <v>18</v>
      </c>
      <c r="E125" s="16">
        <v>24</v>
      </c>
      <c r="F125" s="16">
        <v>3</v>
      </c>
      <c r="G125" s="16">
        <v>21</v>
      </c>
      <c r="H125" s="33">
        <v>47</v>
      </c>
      <c r="I125" s="33">
        <v>8</v>
      </c>
      <c r="J125" s="33">
        <v>39</v>
      </c>
      <c r="K125" s="33">
        <v>45</v>
      </c>
      <c r="L125" s="33">
        <v>8</v>
      </c>
      <c r="M125" s="33">
        <v>37</v>
      </c>
      <c r="N125" s="16">
        <v>59</v>
      </c>
      <c r="O125" s="16">
        <v>13</v>
      </c>
      <c r="P125" s="16">
        <v>46</v>
      </c>
    </row>
    <row r="126" spans="1:16" s="11" customFormat="1" ht="15.75" customHeight="1">
      <c r="A126" s="23" t="s">
        <v>78</v>
      </c>
      <c r="B126" s="24">
        <v>50</v>
      </c>
      <c r="C126" s="24">
        <v>14</v>
      </c>
      <c r="D126" s="24">
        <v>36</v>
      </c>
      <c r="E126" s="24">
        <v>42</v>
      </c>
      <c r="F126" s="24">
        <v>11</v>
      </c>
      <c r="G126" s="24">
        <v>31</v>
      </c>
      <c r="H126" s="32">
        <v>73</v>
      </c>
      <c r="I126" s="32">
        <v>15</v>
      </c>
      <c r="J126" s="32">
        <v>58</v>
      </c>
      <c r="K126" s="32">
        <v>67</v>
      </c>
      <c r="L126" s="32">
        <v>11</v>
      </c>
      <c r="M126" s="32">
        <v>56</v>
      </c>
      <c r="N126" s="24">
        <v>111</v>
      </c>
      <c r="O126" s="24">
        <v>18</v>
      </c>
      <c r="P126" s="24">
        <v>93</v>
      </c>
    </row>
    <row r="127" spans="1:16" ht="15.75" customHeight="1">
      <c r="A127" s="19" t="s">
        <v>131</v>
      </c>
      <c r="B127" s="16">
        <v>24</v>
      </c>
      <c r="C127" s="16">
        <v>14</v>
      </c>
      <c r="D127" s="16">
        <v>10</v>
      </c>
      <c r="E127" s="16">
        <v>376</v>
      </c>
      <c r="F127" s="16">
        <v>246</v>
      </c>
      <c r="G127" s="16">
        <v>130</v>
      </c>
      <c r="H127" s="33">
        <v>375</v>
      </c>
      <c r="I127" s="33">
        <v>245</v>
      </c>
      <c r="J127" s="33">
        <v>130</v>
      </c>
      <c r="K127" s="33">
        <v>228</v>
      </c>
      <c r="L127" s="33">
        <v>131</v>
      </c>
      <c r="M127" s="33">
        <v>97</v>
      </c>
      <c r="N127" s="16">
        <v>230</v>
      </c>
      <c r="O127" s="16">
        <v>133</v>
      </c>
      <c r="P127" s="16">
        <v>97</v>
      </c>
    </row>
    <row r="128" spans="1:16" ht="15.75" customHeight="1">
      <c r="A128" s="19" t="s">
        <v>79</v>
      </c>
      <c r="B128" s="16"/>
      <c r="C128" s="16"/>
      <c r="D128" s="16"/>
      <c r="E128" s="16"/>
      <c r="F128" s="16"/>
      <c r="G128" s="16"/>
      <c r="H128" s="33"/>
      <c r="I128" s="33"/>
      <c r="J128" s="33"/>
      <c r="K128" s="33"/>
      <c r="L128" s="33"/>
      <c r="M128" s="33"/>
      <c r="N128" s="16"/>
      <c r="O128" s="16"/>
      <c r="P128" s="16"/>
    </row>
    <row r="129" spans="1:16" ht="15.75" customHeight="1">
      <c r="A129" s="19" t="s">
        <v>80</v>
      </c>
      <c r="B129" s="24">
        <v>306321</v>
      </c>
      <c r="C129" s="24">
        <v>144062</v>
      </c>
      <c r="D129" s="24">
        <v>162259</v>
      </c>
      <c r="E129" s="24">
        <v>305755</v>
      </c>
      <c r="F129" s="24">
        <v>143752</v>
      </c>
      <c r="G129" s="24">
        <v>162003</v>
      </c>
      <c r="H129" s="33">
        <v>47720</v>
      </c>
      <c r="I129" s="33">
        <v>24305</v>
      </c>
      <c r="J129" s="33">
        <v>23415</v>
      </c>
      <c r="K129" s="33">
        <v>47106</v>
      </c>
      <c r="L129" s="33">
        <v>24037</v>
      </c>
      <c r="M129" s="33">
        <v>23069</v>
      </c>
      <c r="N129" s="16">
        <v>55217</v>
      </c>
      <c r="O129" s="16">
        <v>28217</v>
      </c>
      <c r="P129" s="16">
        <v>27000</v>
      </c>
    </row>
    <row r="130" spans="1:16" ht="15.75" customHeight="1">
      <c r="A130" s="19" t="s">
        <v>81</v>
      </c>
      <c r="B130" s="16">
        <v>50931</v>
      </c>
      <c r="C130" s="16">
        <v>25988</v>
      </c>
      <c r="D130" s="16">
        <v>24943</v>
      </c>
      <c r="E130" s="16">
        <v>49755</v>
      </c>
      <c r="F130" s="16">
        <v>25368</v>
      </c>
      <c r="G130" s="16">
        <v>24387</v>
      </c>
      <c r="H130" s="33">
        <v>206855</v>
      </c>
      <c r="I130" s="33">
        <v>98762</v>
      </c>
      <c r="J130" s="33">
        <v>108093</v>
      </c>
      <c r="K130" s="33">
        <v>205355</v>
      </c>
      <c r="L130" s="33">
        <v>97766</v>
      </c>
      <c r="M130" s="33">
        <v>107589</v>
      </c>
      <c r="N130" s="16">
        <v>239653</v>
      </c>
      <c r="O130" s="16">
        <v>114170</v>
      </c>
      <c r="P130" s="16">
        <v>125483</v>
      </c>
    </row>
    <row r="131" spans="1:16" ht="15.75" customHeight="1">
      <c r="A131" s="19" t="s">
        <v>82</v>
      </c>
      <c r="B131" s="21">
        <v>208367</v>
      </c>
      <c r="C131" s="15">
        <v>99266</v>
      </c>
      <c r="D131" s="15">
        <v>109101</v>
      </c>
      <c r="E131" s="15">
        <v>206775</v>
      </c>
      <c r="F131" s="15">
        <v>98558</v>
      </c>
      <c r="G131" s="15">
        <v>108217</v>
      </c>
      <c r="H131" s="33">
        <v>55671</v>
      </c>
      <c r="I131" s="33">
        <v>22457</v>
      </c>
      <c r="J131" s="33">
        <v>33214</v>
      </c>
      <c r="K131" s="33">
        <v>57434</v>
      </c>
      <c r="L131" s="33">
        <v>23329</v>
      </c>
      <c r="M131" s="33">
        <v>34105</v>
      </c>
      <c r="N131" s="16">
        <v>72729</v>
      </c>
      <c r="O131" s="16">
        <v>29902</v>
      </c>
      <c r="P131" s="16">
        <v>42827</v>
      </c>
    </row>
    <row r="132" spans="1:16" ht="15.75" customHeight="1">
      <c r="A132" s="29" t="s">
        <v>192</v>
      </c>
      <c r="B132" s="17">
        <v>46999</v>
      </c>
      <c r="C132" s="17">
        <v>18794</v>
      </c>
      <c r="D132" s="17">
        <v>28205</v>
      </c>
      <c r="E132" s="17">
        <v>48849</v>
      </c>
      <c r="F132" s="17">
        <v>19580</v>
      </c>
      <c r="G132" s="17">
        <v>29269</v>
      </c>
      <c r="H132" s="223">
        <f>H131/H5</f>
        <v>0.17922484313681303</v>
      </c>
      <c r="I132" s="223">
        <f aca="true" t="shared" si="0" ref="I132:P132">I131/I5</f>
        <v>0.15405881909047878</v>
      </c>
      <c r="J132" s="223">
        <f t="shared" si="0"/>
        <v>0.20147768907868877</v>
      </c>
      <c r="K132" s="223">
        <f t="shared" si="0"/>
        <v>0.18519748615871767</v>
      </c>
      <c r="L132" s="223">
        <f t="shared" si="0"/>
        <v>0.1605983629692351</v>
      </c>
      <c r="M132" s="223">
        <f t="shared" si="0"/>
        <v>0.20687249787698653</v>
      </c>
      <c r="N132" s="223">
        <f t="shared" si="0"/>
        <v>0.19772502983723414</v>
      </c>
      <c r="O132" s="223">
        <f t="shared" si="0"/>
        <v>0.17342334504877568</v>
      </c>
      <c r="P132" s="223">
        <f t="shared" si="0"/>
        <v>0.21916819765924456</v>
      </c>
    </row>
    <row r="134" ht="12">
      <c r="A134" s="5" t="s">
        <v>645</v>
      </c>
    </row>
  </sheetData>
  <mergeCells count="7">
    <mergeCell ref="A1:P1"/>
    <mergeCell ref="B3:D3"/>
    <mergeCell ref="A3:A4"/>
    <mergeCell ref="N3:P3"/>
    <mergeCell ref="K3:M3"/>
    <mergeCell ref="H3:J3"/>
    <mergeCell ref="E3:G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8" r:id="rId1"/>
  <rowBreaks count="2" manualBreakCount="2">
    <brk id="47" max="15" man="1"/>
    <brk id="8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8"/>
  <sheetViews>
    <sheetView workbookViewId="0" topLeftCell="A1">
      <pane xSplit="1" ySplit="5" topLeftCell="B6" activePane="bottomRight" state="frozen"/>
      <selection pane="topLeft" activeCell="L115" sqref="L115"/>
      <selection pane="topRight" activeCell="L115" sqref="L115"/>
      <selection pane="bottomLeft" activeCell="L115" sqref="L115"/>
      <selection pane="bottomRight" activeCell="L115" sqref="L115"/>
    </sheetView>
  </sheetViews>
  <sheetFormatPr defaultColWidth="9.00390625" defaultRowHeight="13.5"/>
  <cols>
    <col min="1" max="1" width="8.625" style="5" customWidth="1"/>
    <col min="2" max="2" width="7.125" style="5" customWidth="1"/>
    <col min="3" max="3" width="6.625" style="5" customWidth="1"/>
    <col min="4" max="4" width="6.75390625" style="5" customWidth="1"/>
    <col min="5" max="5" width="7.125" style="5" customWidth="1"/>
    <col min="6" max="6" width="7.75390625" style="5" customWidth="1"/>
    <col min="7" max="9" width="7.125" style="5" customWidth="1"/>
    <col min="10" max="10" width="7.50390625" style="5" customWidth="1"/>
    <col min="11" max="12" width="6.75390625" style="5" customWidth="1"/>
    <col min="13" max="16384" width="9.00390625" style="5" customWidth="1"/>
  </cols>
  <sheetData>
    <row r="1" spans="1:12" s="1" customFormat="1" ht="21" customHeight="1">
      <c r="A1" s="356" t="s">
        <v>155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5" s="7" customFormat="1" ht="12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641</v>
      </c>
      <c r="O2" s="12"/>
    </row>
    <row r="3" spans="1:12" ht="19.5" customHeight="1" thickTop="1">
      <c r="A3" s="365" t="s">
        <v>124</v>
      </c>
      <c r="B3" s="362" t="s">
        <v>203</v>
      </c>
      <c r="C3" s="363"/>
      <c r="D3" s="364"/>
      <c r="E3" s="362" t="s">
        <v>93</v>
      </c>
      <c r="F3" s="363"/>
      <c r="G3" s="364"/>
      <c r="H3" s="362" t="s">
        <v>94</v>
      </c>
      <c r="I3" s="363"/>
      <c r="J3" s="364"/>
      <c r="K3" s="41" t="s">
        <v>96</v>
      </c>
      <c r="L3" s="41" t="s">
        <v>95</v>
      </c>
    </row>
    <row r="4" spans="1:12" ht="19.5" customHeight="1">
      <c r="A4" s="366"/>
      <c r="B4" s="42" t="s">
        <v>92</v>
      </c>
      <c r="C4" s="43" t="s">
        <v>16</v>
      </c>
      <c r="D4" s="44" t="s">
        <v>17</v>
      </c>
      <c r="E4" s="42" t="s">
        <v>92</v>
      </c>
      <c r="F4" s="43" t="s">
        <v>16</v>
      </c>
      <c r="G4" s="44" t="s">
        <v>17</v>
      </c>
      <c r="H4" s="42" t="s">
        <v>92</v>
      </c>
      <c r="I4" s="43" t="s">
        <v>16</v>
      </c>
      <c r="J4" s="44" t="s">
        <v>17</v>
      </c>
      <c r="K4" s="45" t="s">
        <v>123</v>
      </c>
      <c r="L4" s="45" t="s">
        <v>123</v>
      </c>
    </row>
    <row r="5" spans="1:12" ht="16.5" customHeight="1" hidden="1">
      <c r="A5" s="48" t="s">
        <v>133</v>
      </c>
      <c r="B5" s="46">
        <v>1359</v>
      </c>
      <c r="C5" s="51">
        <v>690</v>
      </c>
      <c r="D5" s="51">
        <v>669</v>
      </c>
      <c r="E5" s="47">
        <v>3231</v>
      </c>
      <c r="F5" s="47">
        <v>1658</v>
      </c>
      <c r="G5" s="47">
        <v>1573</v>
      </c>
      <c r="H5" s="47">
        <v>1872</v>
      </c>
      <c r="I5" s="47">
        <v>968</v>
      </c>
      <c r="J5" s="47">
        <v>904</v>
      </c>
      <c r="K5" s="180">
        <v>1822</v>
      </c>
      <c r="L5" s="47">
        <v>680</v>
      </c>
    </row>
    <row r="6" spans="1:12" ht="16.5" customHeight="1" hidden="1">
      <c r="A6" s="50" t="s">
        <v>170</v>
      </c>
      <c r="B6" s="46">
        <v>1414</v>
      </c>
      <c r="C6" s="51">
        <v>650</v>
      </c>
      <c r="D6" s="51">
        <v>764</v>
      </c>
      <c r="E6" s="47">
        <v>3295</v>
      </c>
      <c r="F6" s="47">
        <v>1682</v>
      </c>
      <c r="G6" s="47">
        <v>1613</v>
      </c>
      <c r="H6" s="47">
        <v>1881</v>
      </c>
      <c r="I6" s="47">
        <v>1032</v>
      </c>
      <c r="J6" s="47">
        <v>849</v>
      </c>
      <c r="K6" s="179">
        <v>1876</v>
      </c>
      <c r="L6" s="47">
        <v>707</v>
      </c>
    </row>
    <row r="7" spans="1:12" ht="16.5" customHeight="1" hidden="1">
      <c r="A7" s="171" t="s">
        <v>193</v>
      </c>
      <c r="B7" s="46">
        <f>SUM(C7:D7)</f>
        <v>1286</v>
      </c>
      <c r="C7" s="51">
        <f>F7-I7</f>
        <v>621</v>
      </c>
      <c r="D7" s="51">
        <f>G7-J7</f>
        <v>665</v>
      </c>
      <c r="E7" s="47">
        <v>3166</v>
      </c>
      <c r="F7" s="47">
        <v>1618</v>
      </c>
      <c r="G7" s="47">
        <v>1548</v>
      </c>
      <c r="H7" s="47">
        <v>1880</v>
      </c>
      <c r="I7" s="47">
        <v>997</v>
      </c>
      <c r="J7" s="47">
        <v>883</v>
      </c>
      <c r="K7" s="51">
        <v>2001</v>
      </c>
      <c r="L7" s="51">
        <v>781</v>
      </c>
    </row>
    <row r="8" spans="1:12" ht="16.5" customHeight="1">
      <c r="A8" s="50" t="s">
        <v>285</v>
      </c>
      <c r="B8" s="46">
        <v>1057</v>
      </c>
      <c r="C8" s="51">
        <v>503</v>
      </c>
      <c r="D8" s="51">
        <v>554</v>
      </c>
      <c r="E8" s="47">
        <v>3126</v>
      </c>
      <c r="F8" s="47">
        <v>1578</v>
      </c>
      <c r="G8" s="47">
        <v>1548</v>
      </c>
      <c r="H8" s="47">
        <v>2069</v>
      </c>
      <c r="I8" s="47">
        <v>1075</v>
      </c>
      <c r="J8" s="47">
        <v>994</v>
      </c>
      <c r="K8" s="51">
        <v>1846</v>
      </c>
      <c r="L8" s="51">
        <v>820</v>
      </c>
    </row>
    <row r="9" spans="1:12" ht="16.5" customHeight="1">
      <c r="A9" s="48" t="s">
        <v>196</v>
      </c>
      <c r="B9" s="46">
        <v>881</v>
      </c>
      <c r="C9" s="51">
        <v>441</v>
      </c>
      <c r="D9" s="51">
        <v>440</v>
      </c>
      <c r="E9" s="47">
        <v>2948</v>
      </c>
      <c r="F9" s="47">
        <v>1523</v>
      </c>
      <c r="G9" s="47">
        <v>1425</v>
      </c>
      <c r="H9" s="47">
        <v>2067</v>
      </c>
      <c r="I9" s="47">
        <v>1082</v>
      </c>
      <c r="J9" s="47">
        <v>985</v>
      </c>
      <c r="K9" s="51">
        <v>1834</v>
      </c>
      <c r="L9" s="51">
        <v>818</v>
      </c>
    </row>
    <row r="10" spans="1:12" ht="16.5" customHeight="1">
      <c r="A10" s="48" t="s">
        <v>204</v>
      </c>
      <c r="B10" s="46">
        <v>980</v>
      </c>
      <c r="C10" s="51">
        <v>417</v>
      </c>
      <c r="D10" s="51">
        <v>563</v>
      </c>
      <c r="E10" s="47">
        <v>3066</v>
      </c>
      <c r="F10" s="47">
        <v>1534</v>
      </c>
      <c r="G10" s="47">
        <v>1532</v>
      </c>
      <c r="H10" s="47">
        <v>2086</v>
      </c>
      <c r="I10" s="47">
        <v>1117</v>
      </c>
      <c r="J10" s="47">
        <v>969</v>
      </c>
      <c r="K10" s="51">
        <v>1847</v>
      </c>
      <c r="L10" s="51">
        <v>765</v>
      </c>
    </row>
    <row r="11" spans="1:12" ht="16.5" customHeight="1">
      <c r="A11" s="50" t="s">
        <v>286</v>
      </c>
      <c r="B11" s="46">
        <v>612</v>
      </c>
      <c r="C11" s="51">
        <v>294</v>
      </c>
      <c r="D11" s="51">
        <v>318</v>
      </c>
      <c r="E11" s="47">
        <v>2908</v>
      </c>
      <c r="F11" s="47">
        <v>1477</v>
      </c>
      <c r="G11" s="47">
        <v>1431</v>
      </c>
      <c r="H11" s="47">
        <v>2296</v>
      </c>
      <c r="I11" s="47">
        <v>1183</v>
      </c>
      <c r="J11" s="47">
        <v>1113</v>
      </c>
      <c r="K11" s="51">
        <v>1878</v>
      </c>
      <c r="L11" s="51">
        <v>746</v>
      </c>
    </row>
    <row r="12" spans="1:12" ht="16.5" customHeight="1">
      <c r="A12" s="206">
        <v>18</v>
      </c>
      <c r="B12" s="181">
        <v>738</v>
      </c>
      <c r="C12" s="182">
        <v>366</v>
      </c>
      <c r="D12" s="182">
        <v>372</v>
      </c>
      <c r="E12" s="182">
        <v>3475</v>
      </c>
      <c r="F12" s="182">
        <v>1774</v>
      </c>
      <c r="G12" s="182">
        <v>1701</v>
      </c>
      <c r="H12" s="182">
        <v>2737</v>
      </c>
      <c r="I12" s="182">
        <v>1408</v>
      </c>
      <c r="J12" s="182">
        <v>1329</v>
      </c>
      <c r="K12" s="51" t="s">
        <v>202</v>
      </c>
      <c r="L12" s="51" t="s">
        <v>202</v>
      </c>
    </row>
    <row r="13" spans="1:12" s="11" customFormat="1" ht="16.5" customHeight="1">
      <c r="A13" s="206"/>
      <c r="B13" s="181"/>
      <c r="C13" s="182"/>
      <c r="D13" s="182"/>
      <c r="E13" s="182"/>
      <c r="F13" s="182"/>
      <c r="G13" s="182"/>
      <c r="H13" s="182"/>
      <c r="I13" s="182"/>
      <c r="J13" s="182"/>
      <c r="K13" s="51"/>
      <c r="L13" s="51"/>
    </row>
    <row r="14" spans="1:12" ht="16.5" customHeight="1">
      <c r="A14" s="209" t="s">
        <v>205</v>
      </c>
      <c r="B14" s="46" t="s">
        <v>287</v>
      </c>
      <c r="C14" s="51">
        <v>-2</v>
      </c>
      <c r="D14" s="51">
        <v>2</v>
      </c>
      <c r="E14" s="51">
        <v>312</v>
      </c>
      <c r="F14" s="51">
        <v>156</v>
      </c>
      <c r="G14" s="51">
        <v>156</v>
      </c>
      <c r="H14" s="51">
        <v>312</v>
      </c>
      <c r="I14" s="51">
        <v>158</v>
      </c>
      <c r="J14" s="51">
        <v>154</v>
      </c>
      <c r="K14" s="51" t="s">
        <v>202</v>
      </c>
      <c r="L14" s="51" t="s">
        <v>202</v>
      </c>
    </row>
    <row r="15" spans="1:12" ht="16.5" customHeight="1">
      <c r="A15" s="210" t="s">
        <v>206</v>
      </c>
      <c r="B15" s="46">
        <v>50</v>
      </c>
      <c r="C15" s="51">
        <v>38</v>
      </c>
      <c r="D15" s="51">
        <v>12</v>
      </c>
      <c r="E15" s="51">
        <v>275</v>
      </c>
      <c r="F15" s="51">
        <v>155</v>
      </c>
      <c r="G15" s="51">
        <v>120</v>
      </c>
      <c r="H15" s="51">
        <v>225</v>
      </c>
      <c r="I15" s="51">
        <v>117</v>
      </c>
      <c r="J15" s="51">
        <v>108</v>
      </c>
      <c r="K15" s="51" t="s">
        <v>202</v>
      </c>
      <c r="L15" s="51" t="s">
        <v>202</v>
      </c>
    </row>
    <row r="16" spans="1:12" ht="16.5" customHeight="1">
      <c r="A16" s="210" t="s">
        <v>207</v>
      </c>
      <c r="B16" s="46">
        <v>39</v>
      </c>
      <c r="C16" s="51">
        <v>19</v>
      </c>
      <c r="D16" s="51">
        <v>20</v>
      </c>
      <c r="E16" s="51">
        <v>279</v>
      </c>
      <c r="F16" s="51">
        <v>148</v>
      </c>
      <c r="G16" s="51">
        <v>131</v>
      </c>
      <c r="H16" s="51">
        <v>240</v>
      </c>
      <c r="I16" s="51">
        <v>129</v>
      </c>
      <c r="J16" s="51">
        <v>111</v>
      </c>
      <c r="K16" s="51" t="s">
        <v>202</v>
      </c>
      <c r="L16" s="51" t="s">
        <v>202</v>
      </c>
    </row>
    <row r="17" spans="1:12" ht="16.5" customHeight="1">
      <c r="A17" s="210" t="s">
        <v>208</v>
      </c>
      <c r="B17" s="46">
        <v>41</v>
      </c>
      <c r="C17" s="51">
        <v>10</v>
      </c>
      <c r="D17" s="51">
        <v>31</v>
      </c>
      <c r="E17" s="51">
        <v>256</v>
      </c>
      <c r="F17" s="51">
        <v>121</v>
      </c>
      <c r="G17" s="51">
        <v>135</v>
      </c>
      <c r="H17" s="51">
        <v>215</v>
      </c>
      <c r="I17" s="51">
        <v>111</v>
      </c>
      <c r="J17" s="51">
        <v>104</v>
      </c>
      <c r="K17" s="51" t="s">
        <v>202</v>
      </c>
      <c r="L17" s="51" t="s">
        <v>202</v>
      </c>
    </row>
    <row r="18" spans="1:12" ht="16.5" customHeight="1">
      <c r="A18" s="210" t="s">
        <v>209</v>
      </c>
      <c r="B18" s="46">
        <v>74</v>
      </c>
      <c r="C18" s="51">
        <v>28</v>
      </c>
      <c r="D18" s="51">
        <v>46</v>
      </c>
      <c r="E18" s="51">
        <v>314</v>
      </c>
      <c r="F18" s="51">
        <v>154</v>
      </c>
      <c r="G18" s="51">
        <v>160</v>
      </c>
      <c r="H18" s="51">
        <v>240</v>
      </c>
      <c r="I18" s="51">
        <v>126</v>
      </c>
      <c r="J18" s="51">
        <v>114</v>
      </c>
      <c r="K18" s="51" t="s">
        <v>202</v>
      </c>
      <c r="L18" s="51" t="s">
        <v>202</v>
      </c>
    </row>
    <row r="19" spans="1:12" ht="16.5" customHeight="1">
      <c r="A19" s="210" t="s">
        <v>210</v>
      </c>
      <c r="B19" s="46">
        <v>84</v>
      </c>
      <c r="C19" s="51">
        <v>63</v>
      </c>
      <c r="D19" s="51">
        <v>21</v>
      </c>
      <c r="E19" s="51">
        <v>272</v>
      </c>
      <c r="F19" s="51">
        <v>154</v>
      </c>
      <c r="G19" s="51">
        <v>118</v>
      </c>
      <c r="H19" s="51">
        <v>188</v>
      </c>
      <c r="I19" s="51">
        <v>91</v>
      </c>
      <c r="J19" s="51">
        <v>97</v>
      </c>
      <c r="K19" s="51" t="s">
        <v>202</v>
      </c>
      <c r="L19" s="51" t="s">
        <v>202</v>
      </c>
    </row>
    <row r="20" spans="1:12" ht="16.5" customHeight="1">
      <c r="A20" s="210" t="s">
        <v>211</v>
      </c>
      <c r="B20" s="46">
        <v>57</v>
      </c>
      <c r="C20" s="51">
        <v>35</v>
      </c>
      <c r="D20" s="51">
        <v>22</v>
      </c>
      <c r="E20" s="51">
        <v>278</v>
      </c>
      <c r="F20" s="51">
        <v>142</v>
      </c>
      <c r="G20" s="51">
        <v>136</v>
      </c>
      <c r="H20" s="51">
        <v>221</v>
      </c>
      <c r="I20" s="51">
        <v>107</v>
      </c>
      <c r="J20" s="51">
        <v>114</v>
      </c>
      <c r="K20" s="51" t="s">
        <v>202</v>
      </c>
      <c r="L20" s="51" t="s">
        <v>202</v>
      </c>
    </row>
    <row r="21" spans="1:12" ht="16.5" customHeight="1">
      <c r="A21" s="210" t="s">
        <v>212</v>
      </c>
      <c r="B21" s="46">
        <v>81</v>
      </c>
      <c r="C21" s="51">
        <v>35</v>
      </c>
      <c r="D21" s="51">
        <v>46</v>
      </c>
      <c r="E21" s="51">
        <v>303</v>
      </c>
      <c r="F21" s="51">
        <v>154</v>
      </c>
      <c r="G21" s="51">
        <v>149</v>
      </c>
      <c r="H21" s="51">
        <v>222</v>
      </c>
      <c r="I21" s="51">
        <v>119</v>
      </c>
      <c r="J21" s="51">
        <v>103</v>
      </c>
      <c r="K21" s="51" t="s">
        <v>202</v>
      </c>
      <c r="L21" s="51" t="s">
        <v>202</v>
      </c>
    </row>
    <row r="22" spans="1:12" ht="16.5" customHeight="1">
      <c r="A22" s="210" t="s">
        <v>213</v>
      </c>
      <c r="B22" s="46">
        <v>95</v>
      </c>
      <c r="C22" s="51">
        <v>45</v>
      </c>
      <c r="D22" s="51">
        <v>50</v>
      </c>
      <c r="E22" s="51">
        <v>291</v>
      </c>
      <c r="F22" s="51">
        <v>138</v>
      </c>
      <c r="G22" s="51">
        <v>153</v>
      </c>
      <c r="H22" s="51">
        <v>196</v>
      </c>
      <c r="I22" s="51">
        <v>93</v>
      </c>
      <c r="J22" s="51">
        <v>103</v>
      </c>
      <c r="K22" s="51" t="s">
        <v>202</v>
      </c>
      <c r="L22" s="51" t="s">
        <v>202</v>
      </c>
    </row>
    <row r="23" spans="1:12" ht="16.5" customHeight="1">
      <c r="A23" s="210" t="s">
        <v>214</v>
      </c>
      <c r="B23" s="46">
        <v>102</v>
      </c>
      <c r="C23" s="51">
        <v>35</v>
      </c>
      <c r="D23" s="51">
        <v>67</v>
      </c>
      <c r="E23" s="51">
        <v>317</v>
      </c>
      <c r="F23" s="51">
        <v>146</v>
      </c>
      <c r="G23" s="51">
        <v>171</v>
      </c>
      <c r="H23" s="51">
        <v>215</v>
      </c>
      <c r="I23" s="51">
        <v>111</v>
      </c>
      <c r="J23" s="51">
        <v>104</v>
      </c>
      <c r="K23" s="51" t="s">
        <v>202</v>
      </c>
      <c r="L23" s="51" t="s">
        <v>202</v>
      </c>
    </row>
    <row r="24" spans="1:12" ht="16.5" customHeight="1">
      <c r="A24" s="210" t="s">
        <v>215</v>
      </c>
      <c r="B24" s="46">
        <v>62</v>
      </c>
      <c r="C24" s="51">
        <v>38</v>
      </c>
      <c r="D24" s="51">
        <v>24</v>
      </c>
      <c r="E24" s="51">
        <v>287</v>
      </c>
      <c r="F24" s="51">
        <v>161</v>
      </c>
      <c r="G24" s="51">
        <v>126</v>
      </c>
      <c r="H24" s="51">
        <v>225</v>
      </c>
      <c r="I24" s="51">
        <v>123</v>
      </c>
      <c r="J24" s="51">
        <v>102</v>
      </c>
      <c r="K24" s="51" t="s">
        <v>202</v>
      </c>
      <c r="L24" s="51" t="s">
        <v>202</v>
      </c>
    </row>
    <row r="25" spans="1:12" ht="16.5" customHeight="1">
      <c r="A25" s="211" t="s">
        <v>216</v>
      </c>
      <c r="B25" s="207">
        <v>53</v>
      </c>
      <c r="C25" s="208">
        <v>22</v>
      </c>
      <c r="D25" s="208">
        <v>31</v>
      </c>
      <c r="E25" s="208">
        <v>291</v>
      </c>
      <c r="F25" s="208">
        <v>145</v>
      </c>
      <c r="G25" s="208">
        <v>146</v>
      </c>
      <c r="H25" s="208">
        <v>238</v>
      </c>
      <c r="I25" s="208">
        <v>123</v>
      </c>
      <c r="J25" s="208">
        <v>115</v>
      </c>
      <c r="K25" s="208" t="s">
        <v>202</v>
      </c>
      <c r="L25" s="208" t="s">
        <v>202</v>
      </c>
    </row>
    <row r="26" spans="1:12" s="7" customFormat="1" ht="14.25" customHeight="1">
      <c r="A26" s="65" t="s">
        <v>636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ht="12">
      <c r="A27" s="65" t="s">
        <v>637</v>
      </c>
    </row>
    <row r="39" spans="7:10" ht="13.5">
      <c r="G39"/>
      <c r="H39"/>
      <c r="I39"/>
      <c r="J39"/>
    </row>
    <row r="40" spans="7:10" ht="13.5">
      <c r="G40"/>
      <c r="H40" s="183"/>
      <c r="I40" s="183"/>
      <c r="J40" s="183"/>
    </row>
    <row r="41" spans="7:10" ht="13.5">
      <c r="G41"/>
      <c r="H41" s="183"/>
      <c r="I41" s="183"/>
      <c r="J41" s="183"/>
    </row>
    <row r="42" spans="7:10" ht="13.5">
      <c r="G42"/>
      <c r="H42"/>
      <c r="I42"/>
      <c r="J42"/>
    </row>
    <row r="43" spans="7:10" ht="13.5">
      <c r="G43"/>
      <c r="H43" s="183"/>
      <c r="I43" s="183"/>
      <c r="J43" s="183"/>
    </row>
    <row r="44" spans="7:10" ht="13.5">
      <c r="G44"/>
      <c r="H44" s="183"/>
      <c r="I44" s="183"/>
      <c r="J44" s="183"/>
    </row>
    <row r="45" spans="7:10" ht="13.5">
      <c r="G45"/>
      <c r="H45" s="183"/>
      <c r="I45" s="183"/>
      <c r="J45" s="183"/>
    </row>
    <row r="46" spans="7:10" ht="13.5">
      <c r="G46"/>
      <c r="H46"/>
      <c r="I46"/>
      <c r="J46"/>
    </row>
    <row r="47" spans="7:10" ht="13.5">
      <c r="G47"/>
      <c r="H47"/>
      <c r="I47"/>
      <c r="J47"/>
    </row>
    <row r="48" spans="7:10" ht="13.5">
      <c r="G48"/>
      <c r="H48"/>
      <c r="I48"/>
      <c r="J48"/>
    </row>
  </sheetData>
  <mergeCells count="5">
    <mergeCell ref="A1:L1"/>
    <mergeCell ref="E3:G3"/>
    <mergeCell ref="H3:J3"/>
    <mergeCell ref="B3:D3"/>
    <mergeCell ref="A3:A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K26"/>
  <sheetViews>
    <sheetView workbookViewId="0" topLeftCell="A1">
      <selection activeCell="L115" sqref="L115"/>
    </sheetView>
  </sheetViews>
  <sheetFormatPr defaultColWidth="9.00390625" defaultRowHeight="13.5"/>
  <cols>
    <col min="1" max="10" width="8.625" style="5" customWidth="1"/>
    <col min="11" max="16384" width="9.00390625" style="5" customWidth="1"/>
  </cols>
  <sheetData>
    <row r="1" spans="1:10" s="1" customFormat="1" ht="16.5" customHeight="1">
      <c r="A1" s="356" t="s">
        <v>156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7" customFormat="1" ht="13.5" customHeight="1" thickBot="1">
      <c r="A2" s="54"/>
      <c r="B2" s="54"/>
      <c r="C2" s="54"/>
      <c r="D2" s="54"/>
      <c r="E2" s="54"/>
      <c r="F2" s="54"/>
      <c r="G2" s="54"/>
      <c r="H2" s="39"/>
      <c r="I2" s="39"/>
      <c r="J2" s="40" t="s">
        <v>2</v>
      </c>
    </row>
    <row r="3" spans="1:11" ht="19.5" customHeight="1" thickTop="1">
      <c r="A3" s="358" t="s">
        <v>137</v>
      </c>
      <c r="B3" s="363" t="s">
        <v>217</v>
      </c>
      <c r="C3" s="363"/>
      <c r="D3" s="364"/>
      <c r="E3" s="362" t="s">
        <v>5</v>
      </c>
      <c r="F3" s="363"/>
      <c r="G3" s="364"/>
      <c r="H3" s="362" t="s">
        <v>6</v>
      </c>
      <c r="I3" s="363"/>
      <c r="J3" s="363"/>
      <c r="K3" s="2"/>
    </row>
    <row r="4" spans="1:10" ht="19.5" customHeight="1">
      <c r="A4" s="359"/>
      <c r="B4" s="63" t="s">
        <v>3</v>
      </c>
      <c r="C4" s="45" t="s">
        <v>4</v>
      </c>
      <c r="D4" s="44" t="s">
        <v>136</v>
      </c>
      <c r="E4" s="55" t="s">
        <v>3</v>
      </c>
      <c r="F4" s="43" t="s">
        <v>4</v>
      </c>
      <c r="G4" s="44" t="s">
        <v>136</v>
      </c>
      <c r="H4" s="42" t="s">
        <v>3</v>
      </c>
      <c r="I4" s="45" t="s">
        <v>4</v>
      </c>
      <c r="J4" s="44" t="s">
        <v>136</v>
      </c>
    </row>
    <row r="5" spans="1:11" ht="16.5" customHeight="1" hidden="1">
      <c r="A5" s="64" t="s">
        <v>138</v>
      </c>
      <c r="B5" s="56">
        <v>-373</v>
      </c>
      <c r="C5" s="57">
        <v>-300</v>
      </c>
      <c r="D5" s="57" t="s">
        <v>127</v>
      </c>
      <c r="E5" s="56">
        <v>17908</v>
      </c>
      <c r="F5" s="57">
        <v>9482</v>
      </c>
      <c r="G5" s="57">
        <v>8426</v>
      </c>
      <c r="H5" s="57">
        <v>18281</v>
      </c>
      <c r="I5" s="57">
        <v>9782</v>
      </c>
      <c r="J5" s="57">
        <v>8499</v>
      </c>
      <c r="K5" s="36"/>
    </row>
    <row r="6" spans="1:10" ht="16.5" customHeight="1" hidden="1">
      <c r="A6" s="49" t="s">
        <v>170</v>
      </c>
      <c r="B6" s="58">
        <v>-143</v>
      </c>
      <c r="C6" s="57">
        <v>-243</v>
      </c>
      <c r="D6" s="57">
        <v>100</v>
      </c>
      <c r="E6" s="57">
        <v>17560</v>
      </c>
      <c r="F6" s="57">
        <v>9230</v>
      </c>
      <c r="G6" s="57">
        <v>8330</v>
      </c>
      <c r="H6" s="57">
        <v>17703</v>
      </c>
      <c r="I6" s="57">
        <v>9473</v>
      </c>
      <c r="J6" s="57">
        <v>8230</v>
      </c>
    </row>
    <row r="7" spans="1:10" s="6" customFormat="1" ht="16.5" customHeight="1" hidden="1">
      <c r="A7" s="169" t="s">
        <v>193</v>
      </c>
      <c r="B7" s="58">
        <v>-783</v>
      </c>
      <c r="C7" s="58">
        <v>-447</v>
      </c>
      <c r="D7" s="58">
        <v>-336</v>
      </c>
      <c r="E7" s="57">
        <v>16705</v>
      </c>
      <c r="F7" s="57">
        <v>8764</v>
      </c>
      <c r="G7" s="57">
        <v>7941</v>
      </c>
      <c r="H7" s="57">
        <v>17488</v>
      </c>
      <c r="I7" s="57">
        <v>9211</v>
      </c>
      <c r="J7" s="57">
        <v>8277</v>
      </c>
    </row>
    <row r="8" spans="1:10" ht="16.5" customHeight="1">
      <c r="A8" s="49" t="s">
        <v>285</v>
      </c>
      <c r="B8" s="58">
        <v>-205</v>
      </c>
      <c r="C8" s="60">
        <v>-159</v>
      </c>
      <c r="D8" s="60">
        <v>-46</v>
      </c>
      <c r="E8" s="58">
        <v>16772</v>
      </c>
      <c r="F8" s="60">
        <v>8899</v>
      </c>
      <c r="G8" s="60">
        <v>7873</v>
      </c>
      <c r="H8" s="58">
        <v>16977</v>
      </c>
      <c r="I8" s="60">
        <v>9058</v>
      </c>
      <c r="J8" s="60">
        <v>7919</v>
      </c>
    </row>
    <row r="9" spans="1:10" s="11" customFormat="1" ht="16.5" customHeight="1">
      <c r="A9" s="64" t="s">
        <v>218</v>
      </c>
      <c r="B9" s="58">
        <v>525</v>
      </c>
      <c r="C9" s="58">
        <v>207</v>
      </c>
      <c r="D9" s="58">
        <v>318</v>
      </c>
      <c r="E9" s="58">
        <v>16747</v>
      </c>
      <c r="F9" s="58">
        <v>8807</v>
      </c>
      <c r="G9" s="58">
        <v>7940</v>
      </c>
      <c r="H9" s="58">
        <v>16222</v>
      </c>
      <c r="I9" s="58">
        <v>8600</v>
      </c>
      <c r="J9" s="58">
        <v>7622</v>
      </c>
    </row>
    <row r="10" spans="1:10" s="11" customFormat="1" ht="16.5" customHeight="1">
      <c r="A10" s="64" t="s">
        <v>219</v>
      </c>
      <c r="B10" s="58">
        <v>760</v>
      </c>
      <c r="C10" s="58">
        <v>410</v>
      </c>
      <c r="D10" s="58">
        <v>350</v>
      </c>
      <c r="E10" s="58">
        <v>16554</v>
      </c>
      <c r="F10" s="58">
        <v>8623</v>
      </c>
      <c r="G10" s="58">
        <v>7931</v>
      </c>
      <c r="H10" s="58">
        <v>15794</v>
      </c>
      <c r="I10" s="58">
        <v>8213</v>
      </c>
      <c r="J10" s="58">
        <v>7581</v>
      </c>
    </row>
    <row r="11" spans="1:10" s="6" customFormat="1" ht="16.5" customHeight="1">
      <c r="A11" s="49" t="s">
        <v>286</v>
      </c>
      <c r="B11" s="58">
        <v>-13</v>
      </c>
      <c r="C11" s="58">
        <v>-90</v>
      </c>
      <c r="D11" s="58">
        <v>77</v>
      </c>
      <c r="E11" s="57">
        <v>16201</v>
      </c>
      <c r="F11" s="57">
        <v>8562</v>
      </c>
      <c r="G11" s="57">
        <v>7639</v>
      </c>
      <c r="H11" s="57">
        <v>16214</v>
      </c>
      <c r="I11" s="57">
        <v>8652</v>
      </c>
      <c r="J11" s="57">
        <v>7562</v>
      </c>
    </row>
    <row r="12" spans="1:10" s="11" customFormat="1" ht="16.5" customHeight="1">
      <c r="A12" s="214">
        <v>18</v>
      </c>
      <c r="B12" s="215">
        <v>596</v>
      </c>
      <c r="C12" s="215">
        <v>249</v>
      </c>
      <c r="D12" s="215">
        <v>347</v>
      </c>
      <c r="E12" s="215">
        <v>17319</v>
      </c>
      <c r="F12" s="215">
        <v>9168</v>
      </c>
      <c r="G12" s="215">
        <v>8151</v>
      </c>
      <c r="H12" s="215">
        <v>16723</v>
      </c>
      <c r="I12" s="215">
        <v>8919</v>
      </c>
      <c r="J12" s="215">
        <v>7804</v>
      </c>
    </row>
    <row r="13" spans="1:10" ht="16.5" customHeight="1">
      <c r="A13" s="216"/>
      <c r="B13" s="59"/>
      <c r="C13" s="203"/>
      <c r="D13" s="203"/>
      <c r="E13" s="204"/>
      <c r="F13" s="203"/>
      <c r="G13" s="203"/>
      <c r="H13" s="203"/>
      <c r="I13" s="203"/>
      <c r="J13" s="203"/>
    </row>
    <row r="14" spans="1:10" ht="16.5" customHeight="1">
      <c r="A14" s="49" t="s">
        <v>220</v>
      </c>
      <c r="B14" s="58">
        <v>33</v>
      </c>
      <c r="C14" s="61">
        <v>45</v>
      </c>
      <c r="D14" s="61">
        <v>-12</v>
      </c>
      <c r="E14" s="58">
        <v>895</v>
      </c>
      <c r="F14" s="61">
        <v>480</v>
      </c>
      <c r="G14" s="61">
        <v>415</v>
      </c>
      <c r="H14" s="58">
        <v>862</v>
      </c>
      <c r="I14" s="61">
        <v>435</v>
      </c>
      <c r="J14" s="61">
        <v>427</v>
      </c>
    </row>
    <row r="15" spans="1:10" ht="16.5" customHeight="1">
      <c r="A15" s="64" t="s">
        <v>221</v>
      </c>
      <c r="B15" s="58">
        <v>-113</v>
      </c>
      <c r="C15" s="61">
        <v>-56</v>
      </c>
      <c r="D15" s="61">
        <v>-57</v>
      </c>
      <c r="E15" s="58">
        <v>912</v>
      </c>
      <c r="F15" s="61">
        <v>501</v>
      </c>
      <c r="G15" s="61">
        <v>411</v>
      </c>
      <c r="H15" s="58">
        <v>1025</v>
      </c>
      <c r="I15" s="61">
        <v>557</v>
      </c>
      <c r="J15" s="61">
        <v>468</v>
      </c>
    </row>
    <row r="16" spans="1:10" ht="16.5" customHeight="1">
      <c r="A16" s="64" t="s">
        <v>222</v>
      </c>
      <c r="B16" s="58">
        <v>-890</v>
      </c>
      <c r="C16" s="61">
        <v>-557</v>
      </c>
      <c r="D16" s="61">
        <v>-333</v>
      </c>
      <c r="E16" s="58">
        <v>2941</v>
      </c>
      <c r="F16" s="61">
        <v>1499</v>
      </c>
      <c r="G16" s="61">
        <v>1442</v>
      </c>
      <c r="H16" s="58">
        <v>3831</v>
      </c>
      <c r="I16" s="61">
        <v>2056</v>
      </c>
      <c r="J16" s="61">
        <v>1775</v>
      </c>
    </row>
    <row r="17" spans="1:10" ht="16.5" customHeight="1">
      <c r="A17" s="64" t="s">
        <v>223</v>
      </c>
      <c r="B17" s="58">
        <v>663</v>
      </c>
      <c r="C17" s="61">
        <v>364</v>
      </c>
      <c r="D17" s="61">
        <v>299</v>
      </c>
      <c r="E17" s="58">
        <v>3889</v>
      </c>
      <c r="F17" s="61">
        <v>2142</v>
      </c>
      <c r="G17" s="61">
        <v>1747</v>
      </c>
      <c r="H17" s="58">
        <v>3226</v>
      </c>
      <c r="I17" s="61">
        <v>1778</v>
      </c>
      <c r="J17" s="61">
        <v>1448</v>
      </c>
    </row>
    <row r="18" spans="1:10" ht="16.5" customHeight="1">
      <c r="A18" s="64" t="s">
        <v>224</v>
      </c>
      <c r="B18" s="58">
        <v>133</v>
      </c>
      <c r="C18" s="61">
        <v>61</v>
      </c>
      <c r="D18" s="61">
        <v>72</v>
      </c>
      <c r="E18" s="58">
        <v>1087</v>
      </c>
      <c r="F18" s="61">
        <v>580</v>
      </c>
      <c r="G18" s="61">
        <v>507</v>
      </c>
      <c r="H18" s="58">
        <v>954</v>
      </c>
      <c r="I18" s="61">
        <v>519</v>
      </c>
      <c r="J18" s="61">
        <v>435</v>
      </c>
    </row>
    <row r="19" spans="1:10" ht="16.5" customHeight="1">
      <c r="A19" s="64" t="s">
        <v>225</v>
      </c>
      <c r="B19" s="58">
        <v>83</v>
      </c>
      <c r="C19" s="61">
        <v>31</v>
      </c>
      <c r="D19" s="61">
        <v>52</v>
      </c>
      <c r="E19" s="58">
        <v>986</v>
      </c>
      <c r="F19" s="61">
        <v>504</v>
      </c>
      <c r="G19" s="61">
        <v>482</v>
      </c>
      <c r="H19" s="58">
        <v>903</v>
      </c>
      <c r="I19" s="61">
        <v>473</v>
      </c>
      <c r="J19" s="61">
        <v>430</v>
      </c>
    </row>
    <row r="20" spans="1:10" ht="16.5" customHeight="1">
      <c r="A20" s="64" t="s">
        <v>226</v>
      </c>
      <c r="B20" s="58">
        <v>24</v>
      </c>
      <c r="C20" s="61">
        <v>48</v>
      </c>
      <c r="D20" s="61">
        <v>-24</v>
      </c>
      <c r="E20" s="58">
        <v>1183</v>
      </c>
      <c r="F20" s="61">
        <v>644</v>
      </c>
      <c r="G20" s="61">
        <v>539</v>
      </c>
      <c r="H20" s="58">
        <v>1159</v>
      </c>
      <c r="I20" s="61">
        <v>596</v>
      </c>
      <c r="J20" s="61">
        <v>563</v>
      </c>
    </row>
    <row r="21" spans="1:10" ht="16.5" customHeight="1">
      <c r="A21" s="64" t="s">
        <v>227</v>
      </c>
      <c r="B21" s="58">
        <v>133</v>
      </c>
      <c r="C21" s="61">
        <v>58</v>
      </c>
      <c r="D21" s="61">
        <v>75</v>
      </c>
      <c r="E21" s="58">
        <v>1299</v>
      </c>
      <c r="F21" s="61">
        <v>683</v>
      </c>
      <c r="G21" s="61">
        <v>616</v>
      </c>
      <c r="H21" s="58">
        <v>1166</v>
      </c>
      <c r="I21" s="61">
        <v>625</v>
      </c>
      <c r="J21" s="61">
        <v>541</v>
      </c>
    </row>
    <row r="22" spans="1:10" ht="16.5" customHeight="1">
      <c r="A22" s="64" t="s">
        <v>228</v>
      </c>
      <c r="B22" s="58">
        <v>25</v>
      </c>
      <c r="C22" s="61">
        <v>15</v>
      </c>
      <c r="D22" s="61">
        <v>10</v>
      </c>
      <c r="E22" s="58">
        <v>949</v>
      </c>
      <c r="F22" s="61">
        <v>491</v>
      </c>
      <c r="G22" s="61">
        <v>458</v>
      </c>
      <c r="H22" s="58">
        <v>924</v>
      </c>
      <c r="I22" s="61">
        <v>476</v>
      </c>
      <c r="J22" s="61">
        <v>448</v>
      </c>
    </row>
    <row r="23" spans="1:10" ht="16.5" customHeight="1">
      <c r="A23" s="64" t="s">
        <v>229</v>
      </c>
      <c r="B23" s="58">
        <v>94</v>
      </c>
      <c r="C23" s="61">
        <v>64</v>
      </c>
      <c r="D23" s="61">
        <v>30</v>
      </c>
      <c r="E23" s="58">
        <v>1177</v>
      </c>
      <c r="F23" s="61">
        <v>628</v>
      </c>
      <c r="G23" s="61">
        <v>549</v>
      </c>
      <c r="H23" s="58">
        <v>1083</v>
      </c>
      <c r="I23" s="61">
        <v>564</v>
      </c>
      <c r="J23" s="61">
        <v>519</v>
      </c>
    </row>
    <row r="24" spans="1:10" ht="16.5" customHeight="1">
      <c r="A24" s="64" t="s">
        <v>230</v>
      </c>
      <c r="B24" s="58">
        <v>205</v>
      </c>
      <c r="C24" s="61">
        <v>87</v>
      </c>
      <c r="D24" s="61">
        <v>118</v>
      </c>
      <c r="E24" s="58">
        <v>955</v>
      </c>
      <c r="F24" s="61">
        <v>486</v>
      </c>
      <c r="G24" s="61">
        <v>469</v>
      </c>
      <c r="H24" s="58">
        <v>750</v>
      </c>
      <c r="I24" s="61">
        <v>399</v>
      </c>
      <c r="J24" s="61">
        <v>351</v>
      </c>
    </row>
    <row r="25" spans="1:10" ht="16.5" customHeight="1">
      <c r="A25" s="217" t="s">
        <v>231</v>
      </c>
      <c r="B25" s="212">
        <v>206</v>
      </c>
      <c r="C25" s="213">
        <v>89</v>
      </c>
      <c r="D25" s="213">
        <v>117</v>
      </c>
      <c r="E25" s="212">
        <v>1046</v>
      </c>
      <c r="F25" s="213">
        <v>530</v>
      </c>
      <c r="G25" s="213">
        <v>516</v>
      </c>
      <c r="H25" s="212">
        <v>840</v>
      </c>
      <c r="I25" s="213">
        <v>441</v>
      </c>
      <c r="J25" s="213">
        <v>399</v>
      </c>
    </row>
    <row r="26" spans="1:10" ht="12">
      <c r="A26" s="65" t="s">
        <v>638</v>
      </c>
      <c r="B26" s="202"/>
      <c r="C26" s="202"/>
      <c r="D26" s="202"/>
      <c r="E26" s="202"/>
      <c r="F26" s="202"/>
      <c r="G26" s="202"/>
      <c r="H26" s="202"/>
      <c r="I26" s="202"/>
      <c r="J26" s="202"/>
    </row>
  </sheetData>
  <mergeCells count="5">
    <mergeCell ref="A1:J1"/>
    <mergeCell ref="H3:J3"/>
    <mergeCell ref="A3:A4"/>
    <mergeCell ref="B3:D3"/>
    <mergeCell ref="E3:G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26"/>
  <sheetViews>
    <sheetView tabSelected="1" workbookViewId="0" topLeftCell="A4">
      <selection activeCell="L115" sqref="L115"/>
    </sheetView>
  </sheetViews>
  <sheetFormatPr defaultColWidth="9.00390625" defaultRowHeight="13.5"/>
  <cols>
    <col min="1" max="1" width="8.625" style="5" customWidth="1"/>
    <col min="2" max="2" width="7.125" style="5" customWidth="1"/>
    <col min="3" max="3" width="6.125" style="5" customWidth="1"/>
    <col min="4" max="4" width="7.125" style="5" customWidth="1"/>
    <col min="5" max="5" width="6.125" style="5" customWidth="1"/>
    <col min="6" max="6" width="7.125" style="5" customWidth="1"/>
    <col min="7" max="7" width="6.625" style="5" customWidth="1"/>
    <col min="8" max="8" width="7.375" style="5" customWidth="1"/>
    <col min="9" max="9" width="4.50390625" style="5" customWidth="1"/>
    <col min="10" max="10" width="7.125" style="5" customWidth="1"/>
    <col min="11" max="11" width="6.50390625" style="5" customWidth="1"/>
    <col min="12" max="12" width="7.375" style="5" customWidth="1"/>
    <col min="13" max="13" width="4.25390625" style="5" customWidth="1"/>
    <col min="14" max="16384" width="9.00390625" style="5" customWidth="1"/>
  </cols>
  <sheetData>
    <row r="1" spans="1:18" s="1" customFormat="1" ht="18" customHeight="1">
      <c r="A1" s="367" t="s">
        <v>157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13"/>
      <c r="O1" s="13"/>
      <c r="P1" s="13"/>
      <c r="Q1" s="13"/>
      <c r="R1" s="13"/>
    </row>
    <row r="2" spans="1:18" s="7" customFormat="1" ht="14.25" customHeight="1" thickBot="1">
      <c r="A2" s="54"/>
      <c r="B2" s="65"/>
      <c r="C2" s="65"/>
      <c r="D2" s="39"/>
      <c r="E2" s="65"/>
      <c r="F2" s="65"/>
      <c r="G2" s="65"/>
      <c r="H2" s="65"/>
      <c r="I2" s="65"/>
      <c r="J2" s="65"/>
      <c r="K2" s="65"/>
      <c r="L2" s="39"/>
      <c r="M2" s="40" t="s">
        <v>10</v>
      </c>
      <c r="N2" s="12"/>
      <c r="O2" s="12"/>
      <c r="P2" s="12"/>
      <c r="Q2" s="12"/>
      <c r="R2" s="12"/>
    </row>
    <row r="3" spans="1:18" ht="16.5" customHeight="1" thickTop="1">
      <c r="A3" s="369" t="s">
        <v>114</v>
      </c>
      <c r="B3" s="362" t="s">
        <v>232</v>
      </c>
      <c r="C3" s="363"/>
      <c r="D3" s="363"/>
      <c r="E3" s="364"/>
      <c r="F3" s="362" t="s">
        <v>11</v>
      </c>
      <c r="G3" s="363"/>
      <c r="H3" s="363"/>
      <c r="I3" s="364"/>
      <c r="J3" s="362" t="s">
        <v>12</v>
      </c>
      <c r="K3" s="363"/>
      <c r="L3" s="363"/>
      <c r="M3" s="363"/>
      <c r="N3" s="10"/>
      <c r="O3" s="10"/>
      <c r="P3" s="10"/>
      <c r="Q3" s="10"/>
      <c r="R3" s="10"/>
    </row>
    <row r="4" spans="1:18" ht="16.5" customHeight="1">
      <c r="A4" s="370"/>
      <c r="B4" s="42" t="s">
        <v>13</v>
      </c>
      <c r="C4" s="43" t="s">
        <v>113</v>
      </c>
      <c r="D4" s="44" t="s">
        <v>14</v>
      </c>
      <c r="E4" s="55" t="s">
        <v>109</v>
      </c>
      <c r="F4" s="42" t="s">
        <v>13</v>
      </c>
      <c r="G4" s="43" t="s">
        <v>113</v>
      </c>
      <c r="H4" s="44" t="s">
        <v>14</v>
      </c>
      <c r="I4" s="55" t="s">
        <v>110</v>
      </c>
      <c r="J4" s="42" t="s">
        <v>13</v>
      </c>
      <c r="K4" s="43" t="s">
        <v>113</v>
      </c>
      <c r="L4" s="44" t="s">
        <v>112</v>
      </c>
      <c r="M4" s="55" t="s">
        <v>111</v>
      </c>
      <c r="N4" s="10"/>
      <c r="O4" s="10"/>
      <c r="P4" s="10"/>
      <c r="Q4" s="10"/>
      <c r="R4" s="10"/>
    </row>
    <row r="5" spans="1:18" ht="16.5" customHeight="1" hidden="1">
      <c r="A5" s="66" t="s">
        <v>133</v>
      </c>
      <c r="B5" s="67">
        <v>-373</v>
      </c>
      <c r="C5" s="68">
        <v>718</v>
      </c>
      <c r="D5" s="68">
        <v>-1098</v>
      </c>
      <c r="E5" s="68">
        <v>7</v>
      </c>
      <c r="F5" s="68">
        <v>17908</v>
      </c>
      <c r="G5" s="68">
        <v>8068</v>
      </c>
      <c r="H5" s="68">
        <v>9751</v>
      </c>
      <c r="I5" s="68">
        <v>89</v>
      </c>
      <c r="J5" s="68">
        <v>18281</v>
      </c>
      <c r="K5" s="68">
        <v>7350</v>
      </c>
      <c r="L5" s="68">
        <v>10849</v>
      </c>
      <c r="M5" s="68">
        <v>82</v>
      </c>
      <c r="N5" s="10"/>
      <c r="O5" s="10"/>
      <c r="P5" s="10"/>
      <c r="Q5" s="10"/>
      <c r="R5" s="10"/>
    </row>
    <row r="6" spans="1:18" ht="16.5" customHeight="1" hidden="1">
      <c r="A6" s="170" t="s">
        <v>170</v>
      </c>
      <c r="B6" s="67">
        <v>-143</v>
      </c>
      <c r="C6" s="68">
        <v>923</v>
      </c>
      <c r="D6" s="69">
        <v>-1048</v>
      </c>
      <c r="E6" s="68">
        <v>-18</v>
      </c>
      <c r="F6" s="68">
        <v>17560</v>
      </c>
      <c r="G6" s="68">
        <v>7626</v>
      </c>
      <c r="H6" s="68">
        <v>9848</v>
      </c>
      <c r="I6" s="68">
        <v>86</v>
      </c>
      <c r="J6" s="68">
        <v>17703</v>
      </c>
      <c r="K6" s="68">
        <v>6703</v>
      </c>
      <c r="L6" s="68">
        <v>10896</v>
      </c>
      <c r="M6" s="68">
        <v>104</v>
      </c>
      <c r="N6" s="10"/>
      <c r="O6" s="10"/>
      <c r="P6" s="10"/>
      <c r="Q6" s="10"/>
      <c r="R6" s="10"/>
    </row>
    <row r="7" spans="1:18" ht="15.75" customHeight="1" hidden="1">
      <c r="A7" s="64" t="s">
        <v>193</v>
      </c>
      <c r="B7" s="70">
        <v>-783</v>
      </c>
      <c r="C7" s="71">
        <v>514</v>
      </c>
      <c r="D7" s="71">
        <v>-1147</v>
      </c>
      <c r="E7" s="71">
        <v>-150</v>
      </c>
      <c r="F7" s="71">
        <v>16705</v>
      </c>
      <c r="G7" s="71">
        <v>7442</v>
      </c>
      <c r="H7" s="71">
        <v>9136</v>
      </c>
      <c r="I7" s="71">
        <v>127</v>
      </c>
      <c r="J7" s="71">
        <v>17488</v>
      </c>
      <c r="K7" s="71">
        <v>6928</v>
      </c>
      <c r="L7" s="71">
        <v>10283</v>
      </c>
      <c r="M7" s="71">
        <v>277</v>
      </c>
      <c r="N7" s="10"/>
      <c r="O7" s="10"/>
      <c r="P7" s="10"/>
      <c r="Q7" s="10"/>
      <c r="R7" s="10"/>
    </row>
    <row r="8" spans="1:18" ht="15.75" customHeight="1">
      <c r="A8" s="49" t="s">
        <v>285</v>
      </c>
      <c r="B8" s="72">
        <v>-205</v>
      </c>
      <c r="C8" s="72">
        <v>995</v>
      </c>
      <c r="D8" s="72">
        <v>-1120</v>
      </c>
      <c r="E8" s="72">
        <v>-80</v>
      </c>
      <c r="F8" s="72">
        <v>16772</v>
      </c>
      <c r="G8" s="72">
        <v>7438</v>
      </c>
      <c r="H8" s="72">
        <v>9187</v>
      </c>
      <c r="I8" s="72">
        <v>147</v>
      </c>
      <c r="J8" s="72">
        <v>16977</v>
      </c>
      <c r="K8" s="72">
        <v>6443</v>
      </c>
      <c r="L8" s="72">
        <v>10307</v>
      </c>
      <c r="M8" s="72">
        <v>227</v>
      </c>
      <c r="N8" s="10"/>
      <c r="O8" s="10"/>
      <c r="P8" s="10"/>
      <c r="Q8" s="10"/>
      <c r="R8" s="10"/>
    </row>
    <row r="9" spans="1:18" s="191" customFormat="1" ht="15.75" customHeight="1">
      <c r="A9" s="64" t="s">
        <v>218</v>
      </c>
      <c r="B9" s="150">
        <v>525</v>
      </c>
      <c r="C9" s="151">
        <v>1199</v>
      </c>
      <c r="D9" s="151">
        <v>-654</v>
      </c>
      <c r="E9" s="151">
        <v>-20</v>
      </c>
      <c r="F9" s="151">
        <v>16747</v>
      </c>
      <c r="G9" s="151">
        <v>7301</v>
      </c>
      <c r="H9" s="151">
        <v>9298</v>
      </c>
      <c r="I9" s="151">
        <v>148</v>
      </c>
      <c r="J9" s="151">
        <v>16222</v>
      </c>
      <c r="K9" s="151">
        <v>6102</v>
      </c>
      <c r="L9" s="151">
        <v>9952</v>
      </c>
      <c r="M9" s="151">
        <v>168</v>
      </c>
      <c r="N9" s="192"/>
      <c r="O9" s="192"/>
      <c r="P9" s="192"/>
      <c r="Q9" s="192"/>
      <c r="R9" s="192"/>
    </row>
    <row r="10" spans="1:18" s="219" customFormat="1" ht="15.75" customHeight="1">
      <c r="A10" s="64" t="s">
        <v>233</v>
      </c>
      <c r="B10" s="73">
        <v>760</v>
      </c>
      <c r="C10" s="151">
        <v>1157</v>
      </c>
      <c r="D10" s="151">
        <v>-416</v>
      </c>
      <c r="E10" s="151">
        <v>19</v>
      </c>
      <c r="F10" s="151">
        <v>16554</v>
      </c>
      <c r="G10" s="151">
        <v>7211</v>
      </c>
      <c r="H10" s="151">
        <v>9210</v>
      </c>
      <c r="I10" s="151">
        <v>133</v>
      </c>
      <c r="J10" s="151">
        <v>15794</v>
      </c>
      <c r="K10" s="151">
        <v>6054</v>
      </c>
      <c r="L10" s="151">
        <v>9626</v>
      </c>
      <c r="M10" s="151">
        <v>114</v>
      </c>
      <c r="N10" s="218"/>
      <c r="O10" s="218"/>
      <c r="P10" s="218"/>
      <c r="Q10" s="218"/>
      <c r="R10" s="218"/>
    </row>
    <row r="11" spans="1:18" ht="16.5" customHeight="1">
      <c r="A11" s="49" t="s">
        <v>286</v>
      </c>
      <c r="B11" s="70">
        <v>-13</v>
      </c>
      <c r="C11" s="71">
        <v>1315</v>
      </c>
      <c r="D11" s="71">
        <v>-1288</v>
      </c>
      <c r="E11" s="71">
        <v>-40</v>
      </c>
      <c r="F11" s="71">
        <v>16201</v>
      </c>
      <c r="G11" s="71">
        <v>7209</v>
      </c>
      <c r="H11" s="71">
        <v>8835</v>
      </c>
      <c r="I11" s="71">
        <v>157</v>
      </c>
      <c r="J11" s="71">
        <v>16214</v>
      </c>
      <c r="K11" s="71">
        <v>5894</v>
      </c>
      <c r="L11" s="71">
        <v>10123</v>
      </c>
      <c r="M11" s="71">
        <v>197</v>
      </c>
      <c r="N11" s="10"/>
      <c r="O11" s="10"/>
      <c r="P11" s="10"/>
      <c r="Q11" s="10"/>
      <c r="R11" s="10"/>
    </row>
    <row r="12" spans="1:18" s="11" customFormat="1" ht="15.75" customHeight="1">
      <c r="A12" s="214" t="s">
        <v>288</v>
      </c>
      <c r="B12" s="193">
        <f>SUM(B14:B25)</f>
        <v>596</v>
      </c>
      <c r="C12" s="193">
        <f aca="true" t="shared" si="0" ref="C12:M12">SUM(C14:C25)</f>
        <v>1830</v>
      </c>
      <c r="D12" s="193">
        <f t="shared" si="0"/>
        <v>-1202</v>
      </c>
      <c r="E12" s="193">
        <f t="shared" si="0"/>
        <v>-32</v>
      </c>
      <c r="F12" s="193">
        <f t="shared" si="0"/>
        <v>17319</v>
      </c>
      <c r="G12" s="193">
        <f t="shared" si="0"/>
        <v>7481</v>
      </c>
      <c r="H12" s="193">
        <f t="shared" si="0"/>
        <v>9694</v>
      </c>
      <c r="I12" s="193">
        <f t="shared" si="0"/>
        <v>144</v>
      </c>
      <c r="J12" s="193">
        <f t="shared" si="0"/>
        <v>16723</v>
      </c>
      <c r="K12" s="193">
        <f t="shared" si="0"/>
        <v>5651</v>
      </c>
      <c r="L12" s="193">
        <f t="shared" si="0"/>
        <v>10896</v>
      </c>
      <c r="M12" s="193">
        <f t="shared" si="0"/>
        <v>176</v>
      </c>
      <c r="N12" s="14"/>
      <c r="O12" s="14"/>
      <c r="P12" s="14"/>
      <c r="Q12" s="14"/>
      <c r="R12" s="14"/>
    </row>
    <row r="13" spans="1:18" ht="15.75" customHeight="1">
      <c r="A13" s="49"/>
      <c r="B13" s="72"/>
      <c r="C13" s="72"/>
      <c r="D13" s="72"/>
      <c r="E13" s="72"/>
      <c r="F13" s="72"/>
      <c r="G13" s="72"/>
      <c r="H13" s="194"/>
      <c r="I13" s="72"/>
      <c r="J13" s="72"/>
      <c r="K13" s="72"/>
      <c r="L13" s="72"/>
      <c r="M13" s="72"/>
      <c r="N13" s="10"/>
      <c r="O13" s="10"/>
      <c r="P13" s="10"/>
      <c r="Q13" s="10"/>
      <c r="R13" s="10"/>
    </row>
    <row r="14" spans="1:18" ht="15.75" customHeight="1">
      <c r="A14" s="49" t="s">
        <v>141</v>
      </c>
      <c r="B14" s="72">
        <f>SUM(C14:E14)</f>
        <v>33</v>
      </c>
      <c r="C14" s="72">
        <f aca="true" t="shared" si="1" ref="C14:C25">G14-K14</f>
        <v>26</v>
      </c>
      <c r="D14" s="72">
        <f aca="true" t="shared" si="2" ref="D14:D25">H14-L14</f>
        <v>1</v>
      </c>
      <c r="E14" s="72">
        <f aca="true" t="shared" si="3" ref="E14:E25">I14-M14</f>
        <v>6</v>
      </c>
      <c r="F14" s="72">
        <f>SUM(G14:I14)</f>
        <v>895</v>
      </c>
      <c r="G14" s="72">
        <v>348</v>
      </c>
      <c r="H14" s="72">
        <v>530</v>
      </c>
      <c r="I14" s="72">
        <v>17</v>
      </c>
      <c r="J14" s="72">
        <f>SUM(K14:M14)</f>
        <v>862</v>
      </c>
      <c r="K14" s="72">
        <v>322</v>
      </c>
      <c r="L14" s="72">
        <v>529</v>
      </c>
      <c r="M14" s="72">
        <v>11</v>
      </c>
      <c r="N14" s="10"/>
      <c r="O14" s="10"/>
      <c r="P14" s="10"/>
      <c r="Q14" s="10"/>
      <c r="R14" s="10"/>
    </row>
    <row r="15" spans="1:18" ht="15.75" customHeight="1">
      <c r="A15" s="49">
        <v>2</v>
      </c>
      <c r="B15" s="72">
        <f aca="true" t="shared" si="4" ref="B15:B25">SUM(C15:E15)</f>
        <v>-113</v>
      </c>
      <c r="C15" s="72">
        <f t="shared" si="1"/>
        <v>-20</v>
      </c>
      <c r="D15" s="72">
        <f t="shared" si="2"/>
        <v>-105</v>
      </c>
      <c r="E15" s="72">
        <f t="shared" si="3"/>
        <v>12</v>
      </c>
      <c r="F15" s="72">
        <f aca="true" t="shared" si="5" ref="F15:F25">SUM(G15:I15)</f>
        <v>912</v>
      </c>
      <c r="G15" s="72">
        <v>402</v>
      </c>
      <c r="H15" s="72">
        <v>497</v>
      </c>
      <c r="I15" s="72">
        <v>13</v>
      </c>
      <c r="J15" s="72">
        <f aca="true" t="shared" si="6" ref="J15:J25">SUM(K15:M15)</f>
        <v>1025</v>
      </c>
      <c r="K15" s="72">
        <v>422</v>
      </c>
      <c r="L15" s="72">
        <v>602</v>
      </c>
      <c r="M15" s="72">
        <v>1</v>
      </c>
      <c r="N15" s="10"/>
      <c r="O15" s="10"/>
      <c r="P15" s="10"/>
      <c r="Q15" s="10"/>
      <c r="R15" s="10"/>
    </row>
    <row r="16" spans="1:18" ht="15.75" customHeight="1">
      <c r="A16" s="49">
        <v>3</v>
      </c>
      <c r="B16" s="72">
        <f t="shared" si="4"/>
        <v>-890</v>
      </c>
      <c r="C16" s="72">
        <f t="shared" si="1"/>
        <v>213</v>
      </c>
      <c r="D16" s="72">
        <f t="shared" si="2"/>
        <v>-1018</v>
      </c>
      <c r="E16" s="72">
        <f t="shared" si="3"/>
        <v>-85</v>
      </c>
      <c r="F16" s="72">
        <f t="shared" si="5"/>
        <v>2941</v>
      </c>
      <c r="G16" s="72">
        <v>1403</v>
      </c>
      <c r="H16" s="72">
        <v>1524</v>
      </c>
      <c r="I16" s="72">
        <v>14</v>
      </c>
      <c r="J16" s="72">
        <f t="shared" si="6"/>
        <v>3831</v>
      </c>
      <c r="K16" s="72">
        <v>1190</v>
      </c>
      <c r="L16" s="72">
        <v>2542</v>
      </c>
      <c r="M16" s="72">
        <v>99</v>
      </c>
      <c r="N16" s="10"/>
      <c r="O16" s="10"/>
      <c r="P16" s="10"/>
      <c r="Q16" s="10"/>
      <c r="R16" s="10"/>
    </row>
    <row r="17" spans="1:18" ht="15.75" customHeight="1">
      <c r="A17" s="49">
        <v>4</v>
      </c>
      <c r="B17" s="72">
        <f t="shared" si="4"/>
        <v>663</v>
      </c>
      <c r="C17" s="72">
        <f t="shared" si="1"/>
        <v>770</v>
      </c>
      <c r="D17" s="72">
        <f t="shared" si="2"/>
        <v>-117</v>
      </c>
      <c r="E17" s="72">
        <f t="shared" si="3"/>
        <v>10</v>
      </c>
      <c r="F17" s="72">
        <f t="shared" si="5"/>
        <v>3889</v>
      </c>
      <c r="G17" s="72">
        <v>1822</v>
      </c>
      <c r="H17" s="72">
        <v>2055</v>
      </c>
      <c r="I17" s="72">
        <v>12</v>
      </c>
      <c r="J17" s="72">
        <f t="shared" si="6"/>
        <v>3226</v>
      </c>
      <c r="K17" s="72">
        <v>1052</v>
      </c>
      <c r="L17" s="72">
        <v>2172</v>
      </c>
      <c r="M17" s="72">
        <v>2</v>
      </c>
      <c r="N17" s="10"/>
      <c r="O17" s="10"/>
      <c r="P17" s="10"/>
      <c r="Q17" s="10"/>
      <c r="R17" s="10"/>
    </row>
    <row r="18" spans="1:18" ht="15.75" customHeight="1">
      <c r="A18" s="49">
        <v>5</v>
      </c>
      <c r="B18" s="72">
        <f t="shared" si="4"/>
        <v>133</v>
      </c>
      <c r="C18" s="72">
        <f t="shared" si="1"/>
        <v>111</v>
      </c>
      <c r="D18" s="72">
        <f t="shared" si="2"/>
        <v>17</v>
      </c>
      <c r="E18" s="72">
        <f t="shared" si="3"/>
        <v>5</v>
      </c>
      <c r="F18" s="72">
        <f t="shared" si="5"/>
        <v>1087</v>
      </c>
      <c r="G18" s="72">
        <v>453</v>
      </c>
      <c r="H18" s="72">
        <v>622</v>
      </c>
      <c r="I18" s="72">
        <v>12</v>
      </c>
      <c r="J18" s="72">
        <f t="shared" si="6"/>
        <v>954</v>
      </c>
      <c r="K18" s="72">
        <v>342</v>
      </c>
      <c r="L18" s="72">
        <v>605</v>
      </c>
      <c r="M18" s="72">
        <v>7</v>
      </c>
      <c r="N18" s="10"/>
      <c r="O18" s="10"/>
      <c r="P18" s="10"/>
      <c r="Q18" s="10"/>
      <c r="R18" s="10"/>
    </row>
    <row r="19" spans="1:18" ht="15.75" customHeight="1">
      <c r="A19" s="49">
        <v>6</v>
      </c>
      <c r="B19" s="72">
        <f t="shared" si="4"/>
        <v>83</v>
      </c>
      <c r="C19" s="72">
        <f t="shared" si="1"/>
        <v>57</v>
      </c>
      <c r="D19" s="72">
        <f t="shared" si="2"/>
        <v>16</v>
      </c>
      <c r="E19" s="72">
        <f t="shared" si="3"/>
        <v>10</v>
      </c>
      <c r="F19" s="72">
        <f t="shared" si="5"/>
        <v>986</v>
      </c>
      <c r="G19" s="72">
        <v>388</v>
      </c>
      <c r="H19" s="72">
        <v>585</v>
      </c>
      <c r="I19" s="72">
        <v>13</v>
      </c>
      <c r="J19" s="72">
        <f t="shared" si="6"/>
        <v>903</v>
      </c>
      <c r="K19" s="72">
        <v>331</v>
      </c>
      <c r="L19" s="72">
        <v>569</v>
      </c>
      <c r="M19" s="72">
        <v>3</v>
      </c>
      <c r="N19" s="10"/>
      <c r="O19" s="10"/>
      <c r="P19" s="10"/>
      <c r="Q19" s="10"/>
      <c r="R19" s="10"/>
    </row>
    <row r="20" spans="1:18" ht="15.75" customHeight="1">
      <c r="A20" s="49">
        <v>7</v>
      </c>
      <c r="B20" s="72">
        <f t="shared" si="4"/>
        <v>24</v>
      </c>
      <c r="C20" s="72">
        <f t="shared" si="1"/>
        <v>68</v>
      </c>
      <c r="D20" s="72">
        <f t="shared" si="2"/>
        <v>-55</v>
      </c>
      <c r="E20" s="72">
        <f t="shared" si="3"/>
        <v>11</v>
      </c>
      <c r="F20" s="72">
        <f t="shared" si="5"/>
        <v>1183</v>
      </c>
      <c r="G20" s="72">
        <v>418</v>
      </c>
      <c r="H20" s="72">
        <v>752</v>
      </c>
      <c r="I20" s="72">
        <v>13</v>
      </c>
      <c r="J20" s="72">
        <f t="shared" si="6"/>
        <v>1159</v>
      </c>
      <c r="K20" s="72">
        <v>350</v>
      </c>
      <c r="L20" s="72">
        <v>807</v>
      </c>
      <c r="M20" s="72">
        <v>2</v>
      </c>
      <c r="N20" s="10"/>
      <c r="O20" s="10"/>
      <c r="P20" s="10"/>
      <c r="Q20" s="10"/>
      <c r="R20" s="10"/>
    </row>
    <row r="21" spans="1:18" ht="15.75" customHeight="1">
      <c r="A21" s="49">
        <v>8</v>
      </c>
      <c r="B21" s="72">
        <f t="shared" si="4"/>
        <v>133</v>
      </c>
      <c r="C21" s="72">
        <f t="shared" si="1"/>
        <v>83</v>
      </c>
      <c r="D21" s="72">
        <f t="shared" si="2"/>
        <v>39</v>
      </c>
      <c r="E21" s="72">
        <f t="shared" si="3"/>
        <v>11</v>
      </c>
      <c r="F21" s="72">
        <f t="shared" si="5"/>
        <v>1299</v>
      </c>
      <c r="G21" s="72">
        <v>490</v>
      </c>
      <c r="H21" s="72">
        <v>798</v>
      </c>
      <c r="I21" s="72">
        <v>11</v>
      </c>
      <c r="J21" s="72">
        <f t="shared" si="6"/>
        <v>1166</v>
      </c>
      <c r="K21" s="72">
        <v>407</v>
      </c>
      <c r="L21" s="72">
        <v>759</v>
      </c>
      <c r="M21" s="72">
        <v>0</v>
      </c>
      <c r="N21" s="10"/>
      <c r="O21" s="10"/>
      <c r="P21" s="10"/>
      <c r="Q21" s="10"/>
      <c r="R21" s="10"/>
    </row>
    <row r="22" spans="1:18" ht="15.75" customHeight="1">
      <c r="A22" s="49">
        <v>9</v>
      </c>
      <c r="B22" s="72">
        <f t="shared" si="4"/>
        <v>25</v>
      </c>
      <c r="C22" s="72">
        <f t="shared" si="1"/>
        <v>66</v>
      </c>
      <c r="D22" s="72">
        <f t="shared" si="2"/>
        <v>-52</v>
      </c>
      <c r="E22" s="72">
        <f t="shared" si="3"/>
        <v>11</v>
      </c>
      <c r="F22" s="72">
        <f t="shared" si="5"/>
        <v>949</v>
      </c>
      <c r="G22" s="72">
        <v>356</v>
      </c>
      <c r="H22" s="72">
        <v>582</v>
      </c>
      <c r="I22" s="72">
        <v>11</v>
      </c>
      <c r="J22" s="72">
        <f t="shared" si="6"/>
        <v>924</v>
      </c>
      <c r="K22" s="72">
        <v>290</v>
      </c>
      <c r="L22" s="72">
        <v>634</v>
      </c>
      <c r="M22" s="72">
        <v>0</v>
      </c>
      <c r="N22" s="10"/>
      <c r="O22" s="10"/>
      <c r="P22" s="10"/>
      <c r="Q22" s="10"/>
      <c r="R22" s="10"/>
    </row>
    <row r="23" spans="1:18" ht="15.75" customHeight="1">
      <c r="A23" s="49">
        <v>10</v>
      </c>
      <c r="B23" s="72">
        <f t="shared" si="4"/>
        <v>94</v>
      </c>
      <c r="C23" s="72">
        <f t="shared" si="1"/>
        <v>123</v>
      </c>
      <c r="D23" s="72">
        <f t="shared" si="2"/>
        <v>-38</v>
      </c>
      <c r="E23" s="72">
        <f t="shared" si="3"/>
        <v>9</v>
      </c>
      <c r="F23" s="72">
        <f t="shared" si="5"/>
        <v>1177</v>
      </c>
      <c r="G23" s="72">
        <v>483</v>
      </c>
      <c r="H23" s="72">
        <v>685</v>
      </c>
      <c r="I23" s="72">
        <v>9</v>
      </c>
      <c r="J23" s="72">
        <f t="shared" si="6"/>
        <v>1083</v>
      </c>
      <c r="K23" s="72">
        <v>360</v>
      </c>
      <c r="L23" s="72">
        <v>723</v>
      </c>
      <c r="M23" s="72">
        <v>0</v>
      </c>
      <c r="N23" s="10"/>
      <c r="O23" s="10"/>
      <c r="P23" s="10"/>
      <c r="Q23" s="10"/>
      <c r="R23" s="10"/>
    </row>
    <row r="24" spans="1:18" ht="15.75" customHeight="1">
      <c r="A24" s="49">
        <v>11</v>
      </c>
      <c r="B24" s="72">
        <f t="shared" si="4"/>
        <v>205</v>
      </c>
      <c r="C24" s="72">
        <f t="shared" si="1"/>
        <v>138</v>
      </c>
      <c r="D24" s="72">
        <f t="shared" si="2"/>
        <v>60</v>
      </c>
      <c r="E24" s="72">
        <f t="shared" si="3"/>
        <v>7</v>
      </c>
      <c r="F24" s="72">
        <f t="shared" si="5"/>
        <v>955</v>
      </c>
      <c r="G24" s="72">
        <v>418</v>
      </c>
      <c r="H24" s="72">
        <v>525</v>
      </c>
      <c r="I24" s="72">
        <v>12</v>
      </c>
      <c r="J24" s="72">
        <f t="shared" si="6"/>
        <v>750</v>
      </c>
      <c r="K24" s="72">
        <v>280</v>
      </c>
      <c r="L24" s="72">
        <v>465</v>
      </c>
      <c r="M24" s="72">
        <v>5</v>
      </c>
      <c r="N24" s="10"/>
      <c r="O24" s="10"/>
      <c r="P24" s="10"/>
      <c r="Q24" s="10"/>
      <c r="R24" s="10"/>
    </row>
    <row r="25" spans="1:18" ht="15.75" customHeight="1">
      <c r="A25" s="49">
        <v>12</v>
      </c>
      <c r="B25" s="72">
        <f t="shared" si="4"/>
        <v>206</v>
      </c>
      <c r="C25" s="72">
        <f t="shared" si="1"/>
        <v>195</v>
      </c>
      <c r="D25" s="72">
        <f t="shared" si="2"/>
        <v>50</v>
      </c>
      <c r="E25" s="72">
        <f t="shared" si="3"/>
        <v>-39</v>
      </c>
      <c r="F25" s="72">
        <f t="shared" si="5"/>
        <v>1046</v>
      </c>
      <c r="G25" s="72">
        <v>500</v>
      </c>
      <c r="H25" s="72">
        <v>539</v>
      </c>
      <c r="I25" s="72">
        <v>7</v>
      </c>
      <c r="J25" s="72">
        <f t="shared" si="6"/>
        <v>840</v>
      </c>
      <c r="K25" s="72">
        <v>305</v>
      </c>
      <c r="L25" s="72">
        <v>489</v>
      </c>
      <c r="M25" s="72">
        <v>46</v>
      </c>
      <c r="N25" s="10"/>
      <c r="O25" s="10"/>
      <c r="P25" s="10"/>
      <c r="Q25" s="10"/>
      <c r="R25" s="10"/>
    </row>
    <row r="26" spans="1:13" ht="12">
      <c r="A26" s="53" t="s">
        <v>638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</sheetData>
  <mergeCells count="5">
    <mergeCell ref="A1:M1"/>
    <mergeCell ref="B3:E3"/>
    <mergeCell ref="J3:M3"/>
    <mergeCell ref="F3:I3"/>
    <mergeCell ref="A3:A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A1:N34"/>
  <sheetViews>
    <sheetView workbookViewId="0" topLeftCell="A1">
      <selection activeCell="L115" sqref="L115"/>
    </sheetView>
  </sheetViews>
  <sheetFormatPr defaultColWidth="9.00390625" defaultRowHeight="13.5"/>
  <cols>
    <col min="1" max="1" width="13.875" style="5" customWidth="1"/>
    <col min="2" max="4" width="9.50390625" style="5" customWidth="1"/>
    <col min="5" max="5" width="4.125" style="5" customWidth="1"/>
    <col min="6" max="6" width="11.625" style="5" customWidth="1"/>
    <col min="7" max="9" width="9.50390625" style="5" customWidth="1"/>
    <col min="10" max="16384" width="9.00390625" style="5" customWidth="1"/>
  </cols>
  <sheetData>
    <row r="1" spans="1:14" s="1" customFormat="1" ht="16.5" customHeight="1">
      <c r="A1" s="367" t="s">
        <v>158</v>
      </c>
      <c r="B1" s="368"/>
      <c r="C1" s="368"/>
      <c r="D1" s="368"/>
      <c r="E1" s="368"/>
      <c r="F1" s="368"/>
      <c r="G1" s="368"/>
      <c r="H1" s="368"/>
      <c r="I1" s="368"/>
      <c r="J1" s="13"/>
      <c r="K1" s="13"/>
      <c r="L1" s="13"/>
      <c r="M1" s="13"/>
      <c r="N1" s="13"/>
    </row>
    <row r="2" spans="1:14" s="7" customFormat="1" ht="11.25" customHeight="1" thickBot="1">
      <c r="A2" s="39"/>
      <c r="B2" s="39"/>
      <c r="C2" s="39"/>
      <c r="D2" s="39"/>
      <c r="E2" s="39"/>
      <c r="F2" s="39"/>
      <c r="G2" s="39"/>
      <c r="H2" s="54"/>
      <c r="I2" s="74" t="s">
        <v>642</v>
      </c>
      <c r="J2" s="12"/>
      <c r="K2" s="12"/>
      <c r="L2" s="12"/>
      <c r="M2" s="12"/>
      <c r="N2" s="12"/>
    </row>
    <row r="3" spans="1:14" ht="16.5" customHeight="1" thickTop="1">
      <c r="A3" s="37" t="s">
        <v>139</v>
      </c>
      <c r="B3" s="38" t="s">
        <v>140</v>
      </c>
      <c r="C3" s="38" t="s">
        <v>0</v>
      </c>
      <c r="D3" s="38" t="s">
        <v>1</v>
      </c>
      <c r="E3" s="371" t="s">
        <v>139</v>
      </c>
      <c r="F3" s="363"/>
      <c r="G3" s="38" t="s">
        <v>140</v>
      </c>
      <c r="H3" s="38" t="s">
        <v>0</v>
      </c>
      <c r="I3" s="38" t="s">
        <v>1</v>
      </c>
      <c r="J3" s="10"/>
      <c r="K3" s="10"/>
      <c r="L3" s="10"/>
      <c r="M3" s="10"/>
      <c r="N3" s="10"/>
    </row>
    <row r="4" spans="1:14" ht="15.75" customHeight="1">
      <c r="A4" s="93" t="s">
        <v>163</v>
      </c>
      <c r="B4" s="75">
        <v>596</v>
      </c>
      <c r="C4" s="76">
        <v>17319</v>
      </c>
      <c r="D4" s="89">
        <v>16723</v>
      </c>
      <c r="E4" s="199" t="s">
        <v>189</v>
      </c>
      <c r="F4" s="200"/>
      <c r="G4" s="77">
        <v>11</v>
      </c>
      <c r="H4" s="78">
        <v>44</v>
      </c>
      <c r="I4" s="78">
        <v>33</v>
      </c>
      <c r="J4" s="10"/>
      <c r="K4" s="10"/>
      <c r="L4" s="10"/>
      <c r="M4" s="10"/>
      <c r="N4" s="10"/>
    </row>
    <row r="5" spans="1:9" ht="15.75" customHeight="1">
      <c r="A5" s="94" t="s">
        <v>164</v>
      </c>
      <c r="B5" s="79">
        <v>1830</v>
      </c>
      <c r="C5" s="80">
        <v>7481</v>
      </c>
      <c r="D5" s="84">
        <v>5651</v>
      </c>
      <c r="E5" s="201" t="s">
        <v>276</v>
      </c>
      <c r="F5" s="200"/>
      <c r="G5" s="81">
        <v>-444</v>
      </c>
      <c r="H5" s="78">
        <v>1775</v>
      </c>
      <c r="I5" s="78">
        <v>2219</v>
      </c>
    </row>
    <row r="6" spans="1:9" ht="15.75" customHeight="1">
      <c r="A6" s="94" t="s">
        <v>165</v>
      </c>
      <c r="B6" s="81">
        <v>-1202</v>
      </c>
      <c r="C6" s="80">
        <v>9694</v>
      </c>
      <c r="D6" s="80">
        <v>10896</v>
      </c>
      <c r="E6" s="201" t="s">
        <v>277</v>
      </c>
      <c r="F6" s="200"/>
      <c r="G6" s="81">
        <v>27</v>
      </c>
      <c r="H6" s="78">
        <v>140</v>
      </c>
      <c r="I6" s="78">
        <v>113</v>
      </c>
    </row>
    <row r="7" spans="1:9" ht="15.75" customHeight="1">
      <c r="A7" s="95" t="s">
        <v>269</v>
      </c>
      <c r="B7" s="79">
        <v>27</v>
      </c>
      <c r="C7" s="80">
        <v>86</v>
      </c>
      <c r="D7" s="84">
        <v>59</v>
      </c>
      <c r="E7" s="201" t="s">
        <v>278</v>
      </c>
      <c r="F7" s="200"/>
      <c r="G7" s="81">
        <v>85</v>
      </c>
      <c r="H7" s="78">
        <v>325</v>
      </c>
      <c r="I7" s="78">
        <v>240</v>
      </c>
    </row>
    <row r="8" spans="1:9" ht="15.75" customHeight="1">
      <c r="A8" s="95" t="s">
        <v>198</v>
      </c>
      <c r="B8" s="79">
        <v>-73</v>
      </c>
      <c r="C8" s="80">
        <v>39</v>
      </c>
      <c r="D8" s="84">
        <v>112</v>
      </c>
      <c r="E8" s="201" t="s">
        <v>279</v>
      </c>
      <c r="F8" s="200"/>
      <c r="G8" s="81">
        <v>-20</v>
      </c>
      <c r="H8" s="78">
        <v>736</v>
      </c>
      <c r="I8" s="78">
        <v>756</v>
      </c>
    </row>
    <row r="9" spans="1:9" ht="15.75" customHeight="1">
      <c r="A9" s="95" t="s">
        <v>199</v>
      </c>
      <c r="B9" s="79">
        <v>20</v>
      </c>
      <c r="C9" s="80">
        <v>65</v>
      </c>
      <c r="D9" s="84">
        <v>45</v>
      </c>
      <c r="E9" s="201" t="s">
        <v>280</v>
      </c>
      <c r="G9" s="81">
        <v>-23</v>
      </c>
      <c r="H9" s="78">
        <v>430</v>
      </c>
      <c r="I9" s="78">
        <v>453</v>
      </c>
    </row>
    <row r="10" spans="1:11" ht="15.75" customHeight="1">
      <c r="A10" s="95" t="s">
        <v>180</v>
      </c>
      <c r="B10" s="79">
        <v>-28</v>
      </c>
      <c r="C10" s="80">
        <v>211</v>
      </c>
      <c r="D10" s="84">
        <v>239</v>
      </c>
      <c r="E10" s="201" t="s">
        <v>281</v>
      </c>
      <c r="F10" s="200" t="s">
        <v>282</v>
      </c>
      <c r="G10" s="81">
        <v>-59</v>
      </c>
      <c r="H10" s="78">
        <v>1126</v>
      </c>
      <c r="I10" s="78">
        <v>1185</v>
      </c>
      <c r="K10" s="95"/>
    </row>
    <row r="11" spans="1:9" ht="15.75" customHeight="1">
      <c r="A11" s="95" t="s">
        <v>177</v>
      </c>
      <c r="B11" s="79">
        <v>-65</v>
      </c>
      <c r="C11" s="78">
        <v>200</v>
      </c>
      <c r="D11" s="90">
        <v>265</v>
      </c>
      <c r="E11" s="201" t="s">
        <v>283</v>
      </c>
      <c r="F11" s="200"/>
      <c r="G11" s="81">
        <v>33</v>
      </c>
      <c r="H11" s="78">
        <v>179</v>
      </c>
      <c r="I11" s="78">
        <v>146</v>
      </c>
    </row>
    <row r="12" spans="1:11" ht="15.75" customHeight="1">
      <c r="A12" s="95" t="s">
        <v>174</v>
      </c>
      <c r="B12" s="79">
        <v>-381</v>
      </c>
      <c r="C12" s="80">
        <v>837</v>
      </c>
      <c r="D12" s="80">
        <v>1218</v>
      </c>
      <c r="E12" s="201" t="s">
        <v>190</v>
      </c>
      <c r="F12" s="200"/>
      <c r="G12" s="81">
        <v>27</v>
      </c>
      <c r="H12" s="83">
        <v>1241</v>
      </c>
      <c r="I12" s="83">
        <v>1214</v>
      </c>
      <c r="J12" s="91"/>
      <c r="K12" s="91"/>
    </row>
    <row r="13" spans="1:9" ht="15.75" customHeight="1">
      <c r="A13" s="95" t="s">
        <v>176</v>
      </c>
      <c r="B13" s="79">
        <v>-45</v>
      </c>
      <c r="C13" s="80">
        <v>461</v>
      </c>
      <c r="D13" s="80">
        <v>506</v>
      </c>
      <c r="E13" s="197" t="s">
        <v>191</v>
      </c>
      <c r="F13" s="198"/>
      <c r="G13" s="85">
        <v>-32</v>
      </c>
      <c r="H13" s="92">
        <v>144</v>
      </c>
      <c r="I13" s="92">
        <v>176</v>
      </c>
    </row>
    <row r="14" spans="1:9" ht="15.75" customHeight="1">
      <c r="A14" s="95" t="s">
        <v>270</v>
      </c>
      <c r="B14" s="79">
        <v>-2</v>
      </c>
      <c r="C14" s="78">
        <v>52</v>
      </c>
      <c r="D14" s="78">
        <v>54</v>
      </c>
      <c r="E14" s="372" t="s">
        <v>188</v>
      </c>
      <c r="F14" s="232" t="s">
        <v>257</v>
      </c>
      <c r="G14" s="81">
        <v>13</v>
      </c>
      <c r="H14" s="78">
        <v>30</v>
      </c>
      <c r="I14" s="78">
        <v>17</v>
      </c>
    </row>
    <row r="15" spans="1:9" ht="15.75" customHeight="1">
      <c r="A15" s="95" t="s">
        <v>184</v>
      </c>
      <c r="B15" s="79">
        <v>-50</v>
      </c>
      <c r="C15" s="78">
        <v>78</v>
      </c>
      <c r="D15" s="80">
        <v>128</v>
      </c>
      <c r="E15" s="373"/>
      <c r="F15" s="82" t="s">
        <v>258</v>
      </c>
      <c r="G15" s="81">
        <v>-6</v>
      </c>
      <c r="H15" s="78">
        <v>25</v>
      </c>
      <c r="I15" s="78">
        <v>31</v>
      </c>
    </row>
    <row r="16" spans="1:11" ht="15.75" customHeight="1">
      <c r="A16" s="95" t="s">
        <v>179</v>
      </c>
      <c r="B16" s="79">
        <v>-152</v>
      </c>
      <c r="C16" s="78">
        <v>290</v>
      </c>
      <c r="D16" s="78">
        <v>442</v>
      </c>
      <c r="E16" s="373"/>
      <c r="F16" s="82" t="s">
        <v>186</v>
      </c>
      <c r="G16" s="81">
        <v>-5</v>
      </c>
      <c r="H16" s="78">
        <v>40</v>
      </c>
      <c r="I16" s="78">
        <v>45</v>
      </c>
      <c r="K16" s="95"/>
    </row>
    <row r="17" spans="1:9" ht="15.75" customHeight="1">
      <c r="A17" s="95" t="s">
        <v>271</v>
      </c>
      <c r="B17" s="79">
        <v>-1</v>
      </c>
      <c r="C17" s="80">
        <v>58</v>
      </c>
      <c r="D17" s="80">
        <v>59</v>
      </c>
      <c r="E17" s="373"/>
      <c r="F17" s="82" t="s">
        <v>259</v>
      </c>
      <c r="G17" s="81">
        <v>-34</v>
      </c>
      <c r="H17" s="78">
        <v>37</v>
      </c>
      <c r="I17" s="78">
        <v>71</v>
      </c>
    </row>
    <row r="18" spans="1:9" ht="15.75" customHeight="1">
      <c r="A18" s="95" t="s">
        <v>272</v>
      </c>
      <c r="B18" s="79">
        <v>-38</v>
      </c>
      <c r="C18" s="80">
        <v>52</v>
      </c>
      <c r="D18" s="80">
        <v>90</v>
      </c>
      <c r="E18" s="373"/>
      <c r="F18" s="82" t="s">
        <v>187</v>
      </c>
      <c r="G18" s="81">
        <v>-235</v>
      </c>
      <c r="H18" s="78">
        <v>605</v>
      </c>
      <c r="I18" s="78">
        <v>840</v>
      </c>
    </row>
    <row r="19" spans="1:9" ht="15.75" customHeight="1">
      <c r="A19" s="95" t="s">
        <v>183</v>
      </c>
      <c r="B19" s="79">
        <v>-42</v>
      </c>
      <c r="C19" s="78">
        <v>98</v>
      </c>
      <c r="D19" s="78">
        <v>140</v>
      </c>
      <c r="E19" s="373"/>
      <c r="F19" s="82" t="s">
        <v>260</v>
      </c>
      <c r="G19" s="81">
        <v>6</v>
      </c>
      <c r="H19" s="78">
        <v>167</v>
      </c>
      <c r="I19" s="78">
        <v>161</v>
      </c>
    </row>
    <row r="20" spans="1:9" ht="15.75" customHeight="1">
      <c r="A20" s="95" t="s">
        <v>175</v>
      </c>
      <c r="B20" s="79">
        <v>75</v>
      </c>
      <c r="C20" s="78">
        <v>489</v>
      </c>
      <c r="D20" s="78">
        <v>414</v>
      </c>
      <c r="E20" s="373"/>
      <c r="F20" s="82" t="s">
        <v>261</v>
      </c>
      <c r="G20" s="81">
        <v>-23</v>
      </c>
      <c r="H20" s="78">
        <v>90</v>
      </c>
      <c r="I20" s="78">
        <v>113</v>
      </c>
    </row>
    <row r="21" spans="1:9" ht="15.75" customHeight="1">
      <c r="A21" s="95" t="s">
        <v>178</v>
      </c>
      <c r="B21" s="79">
        <v>-16</v>
      </c>
      <c r="C21" s="80">
        <v>194</v>
      </c>
      <c r="D21" s="80">
        <v>210</v>
      </c>
      <c r="E21" s="373"/>
      <c r="F21" s="82" t="s">
        <v>262</v>
      </c>
      <c r="G21" s="81">
        <v>-8</v>
      </c>
      <c r="H21" s="78">
        <v>116</v>
      </c>
      <c r="I21" s="78">
        <v>124</v>
      </c>
    </row>
    <row r="22" spans="1:9" ht="15.75" customHeight="1">
      <c r="A22" s="95" t="s">
        <v>273</v>
      </c>
      <c r="B22" s="79">
        <v>-5</v>
      </c>
      <c r="C22" s="80">
        <v>27</v>
      </c>
      <c r="D22" s="80">
        <v>32</v>
      </c>
      <c r="E22" s="373"/>
      <c r="F22" s="82" t="s">
        <v>263</v>
      </c>
      <c r="G22" s="81">
        <v>-32</v>
      </c>
      <c r="H22" s="78">
        <v>67</v>
      </c>
      <c r="I22" s="78">
        <v>99</v>
      </c>
    </row>
    <row r="23" spans="1:9" ht="15.75" customHeight="1">
      <c r="A23" s="95" t="s">
        <v>185</v>
      </c>
      <c r="B23" s="79">
        <v>-21</v>
      </c>
      <c r="C23" s="80">
        <v>61</v>
      </c>
      <c r="D23" s="80">
        <v>82</v>
      </c>
      <c r="E23" s="373"/>
      <c r="F23" s="82" t="s">
        <v>264</v>
      </c>
      <c r="G23" s="81">
        <v>24</v>
      </c>
      <c r="H23" s="78">
        <v>163</v>
      </c>
      <c r="I23" s="78">
        <v>139</v>
      </c>
    </row>
    <row r="24" spans="1:9" ht="15.75" customHeight="1">
      <c r="A24" s="95" t="s">
        <v>181</v>
      </c>
      <c r="B24" s="79">
        <v>-8</v>
      </c>
      <c r="C24" s="80">
        <v>168</v>
      </c>
      <c r="D24" s="80">
        <v>176</v>
      </c>
      <c r="E24" s="373"/>
      <c r="F24" s="82" t="s">
        <v>265</v>
      </c>
      <c r="G24" s="81">
        <v>-5</v>
      </c>
      <c r="H24" s="78">
        <v>63</v>
      </c>
      <c r="I24" s="78">
        <v>68</v>
      </c>
    </row>
    <row r="25" spans="1:9" ht="15.75" customHeight="1">
      <c r="A25" s="95" t="s">
        <v>182</v>
      </c>
      <c r="B25" s="79">
        <v>-44</v>
      </c>
      <c r="C25" s="83">
        <v>116</v>
      </c>
      <c r="D25" s="84">
        <v>160</v>
      </c>
      <c r="E25" s="373"/>
      <c r="F25" s="82" t="s">
        <v>266</v>
      </c>
      <c r="G25" s="81">
        <v>13</v>
      </c>
      <c r="H25" s="78">
        <v>96</v>
      </c>
      <c r="I25" s="78">
        <v>83</v>
      </c>
    </row>
    <row r="26" spans="1:9" ht="15.75" customHeight="1">
      <c r="A26" s="95" t="s">
        <v>274</v>
      </c>
      <c r="B26" s="79">
        <v>-1</v>
      </c>
      <c r="C26" s="83">
        <v>42</v>
      </c>
      <c r="D26" s="84">
        <v>43</v>
      </c>
      <c r="E26" s="373"/>
      <c r="F26" s="82" t="s">
        <v>267</v>
      </c>
      <c r="G26" s="81">
        <v>-21</v>
      </c>
      <c r="H26" s="78">
        <v>259</v>
      </c>
      <c r="I26" s="78">
        <v>280</v>
      </c>
    </row>
    <row r="27" spans="1:9" ht="15.75" customHeight="1">
      <c r="A27" s="94" t="s">
        <v>275</v>
      </c>
      <c r="B27" s="79">
        <v>11</v>
      </c>
      <c r="C27" s="83">
        <v>74</v>
      </c>
      <c r="D27" s="84">
        <v>63</v>
      </c>
      <c r="E27" s="374"/>
      <c r="F27" s="82" t="s">
        <v>268</v>
      </c>
      <c r="G27" s="85">
        <v>-284</v>
      </c>
      <c r="H27" s="86">
        <v>917</v>
      </c>
      <c r="I27" s="86">
        <v>1201</v>
      </c>
    </row>
    <row r="28" spans="1:9" s="7" customFormat="1" ht="11.25" customHeight="1">
      <c r="A28" s="87" t="s">
        <v>255</v>
      </c>
      <c r="B28" s="53"/>
      <c r="C28" s="87"/>
      <c r="D28" s="87"/>
      <c r="E28" s="87"/>
      <c r="F28" s="87"/>
      <c r="G28" s="87"/>
      <c r="H28" s="53"/>
      <c r="I28" s="88"/>
    </row>
    <row r="29" s="7" customFormat="1" ht="10.5">
      <c r="A29" s="172"/>
    </row>
    <row r="34" ht="12">
      <c r="B34" s="94"/>
    </row>
  </sheetData>
  <mergeCells count="3">
    <mergeCell ref="A1:I1"/>
    <mergeCell ref="E3:F3"/>
    <mergeCell ref="E14:E2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N38"/>
  <sheetViews>
    <sheetView workbookViewId="0" topLeftCell="A1">
      <pane xSplit="1" ySplit="5" topLeftCell="B9" activePane="bottomRight" state="frozen"/>
      <selection pane="topLeft" activeCell="L115" sqref="L115"/>
      <selection pane="topRight" activeCell="L115" sqref="L115"/>
      <selection pane="bottomLeft" activeCell="L115" sqref="L115"/>
      <selection pane="bottomRight" activeCell="L115" sqref="L115"/>
    </sheetView>
  </sheetViews>
  <sheetFormatPr defaultColWidth="9.00390625" defaultRowHeight="13.5"/>
  <cols>
    <col min="1" max="1" width="9.00390625" style="5" customWidth="1"/>
    <col min="2" max="4" width="7.125" style="5" customWidth="1"/>
    <col min="5" max="14" width="5.625" style="5" customWidth="1"/>
    <col min="15" max="16384" width="9.00390625" style="5" customWidth="1"/>
  </cols>
  <sheetData>
    <row r="1" spans="1:14" s="1" customFormat="1" ht="21" customHeight="1">
      <c r="A1" s="356" t="s">
        <v>643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1:14" s="7" customFormat="1" ht="13.5" customHeight="1" thickBot="1">
      <c r="A2" s="39"/>
      <c r="B2" s="39"/>
      <c r="C2" s="39"/>
      <c r="D2" s="39"/>
      <c r="E2" s="39"/>
      <c r="F2" s="39"/>
      <c r="G2" s="39"/>
      <c r="H2" s="54"/>
      <c r="I2" s="145"/>
      <c r="J2" s="54"/>
      <c r="K2" s="39"/>
      <c r="L2" s="39"/>
      <c r="M2" s="40"/>
      <c r="N2" s="40" t="s">
        <v>10</v>
      </c>
    </row>
    <row r="3" spans="1:14" ht="15" customHeight="1" thickTop="1">
      <c r="A3" s="365" t="s">
        <v>115</v>
      </c>
      <c r="B3" s="381" t="s">
        <v>172</v>
      </c>
      <c r="C3" s="365"/>
      <c r="D3" s="358"/>
      <c r="E3" s="362" t="s">
        <v>116</v>
      </c>
      <c r="F3" s="363"/>
      <c r="G3" s="363"/>
      <c r="H3" s="364"/>
      <c r="I3" s="362" t="s">
        <v>117</v>
      </c>
      <c r="J3" s="363"/>
      <c r="K3" s="363"/>
      <c r="L3" s="364"/>
      <c r="M3" s="377" t="s">
        <v>30</v>
      </c>
      <c r="N3" s="365"/>
    </row>
    <row r="4" spans="1:14" ht="15" customHeight="1">
      <c r="A4" s="378"/>
      <c r="B4" s="375"/>
      <c r="C4" s="366"/>
      <c r="D4" s="359"/>
      <c r="E4" s="380" t="s">
        <v>31</v>
      </c>
      <c r="F4" s="376"/>
      <c r="G4" s="375" t="s">
        <v>32</v>
      </c>
      <c r="H4" s="376"/>
      <c r="I4" s="380" t="s">
        <v>31</v>
      </c>
      <c r="J4" s="376"/>
      <c r="K4" s="375" t="s">
        <v>32</v>
      </c>
      <c r="L4" s="376"/>
      <c r="M4" s="375"/>
      <c r="N4" s="366"/>
    </row>
    <row r="5" spans="1:14" ht="15" customHeight="1">
      <c r="A5" s="366"/>
      <c r="B5" s="42" t="s">
        <v>26</v>
      </c>
      <c r="C5" s="43" t="s">
        <v>16</v>
      </c>
      <c r="D5" s="44" t="s">
        <v>17</v>
      </c>
      <c r="E5" s="42" t="s">
        <v>16</v>
      </c>
      <c r="F5" s="43" t="s">
        <v>17</v>
      </c>
      <c r="G5" s="44" t="s">
        <v>16</v>
      </c>
      <c r="H5" s="43" t="s">
        <v>17</v>
      </c>
      <c r="I5" s="44" t="s">
        <v>16</v>
      </c>
      <c r="J5" s="43" t="s">
        <v>17</v>
      </c>
      <c r="K5" s="42" t="s">
        <v>16</v>
      </c>
      <c r="L5" s="43" t="s">
        <v>17</v>
      </c>
      <c r="M5" s="42" t="s">
        <v>16</v>
      </c>
      <c r="N5" s="55" t="s">
        <v>17</v>
      </c>
    </row>
    <row r="6" spans="1:14" s="11" customFormat="1" ht="24" customHeight="1">
      <c r="A6" s="146" t="s">
        <v>7</v>
      </c>
      <c r="B6" s="147">
        <v>-1664</v>
      </c>
      <c r="C6" s="148">
        <v>-888</v>
      </c>
      <c r="D6" s="148">
        <v>-776</v>
      </c>
      <c r="E6" s="148">
        <v>3230</v>
      </c>
      <c r="F6" s="148">
        <v>3263</v>
      </c>
      <c r="G6" s="148">
        <v>4443</v>
      </c>
      <c r="H6" s="148">
        <v>3502</v>
      </c>
      <c r="I6" s="148">
        <v>2440</v>
      </c>
      <c r="J6" s="148">
        <v>2384</v>
      </c>
      <c r="K6" s="148">
        <v>5070</v>
      </c>
      <c r="L6" s="148">
        <v>4149</v>
      </c>
      <c r="M6" s="148">
        <v>1051</v>
      </c>
      <c r="N6" s="148">
        <v>1008</v>
      </c>
    </row>
    <row r="7" spans="1:14" ht="22.5" customHeight="1">
      <c r="A7" s="149" t="s">
        <v>33</v>
      </c>
      <c r="B7" s="150">
        <v>362</v>
      </c>
      <c r="C7" s="73">
        <v>197</v>
      </c>
      <c r="D7" s="73">
        <v>165</v>
      </c>
      <c r="E7" s="73">
        <v>371</v>
      </c>
      <c r="F7" s="73">
        <v>398</v>
      </c>
      <c r="G7" s="73">
        <v>313</v>
      </c>
      <c r="H7" s="73">
        <v>274</v>
      </c>
      <c r="I7" s="73">
        <v>216</v>
      </c>
      <c r="J7" s="73">
        <v>232</v>
      </c>
      <c r="K7" s="73">
        <v>268</v>
      </c>
      <c r="L7" s="73">
        <v>271</v>
      </c>
      <c r="M7" s="73">
        <v>3</v>
      </c>
      <c r="N7" s="73">
        <v>4</v>
      </c>
    </row>
    <row r="8" spans="1:14" ht="22.5" customHeight="1">
      <c r="A8" s="149" t="s">
        <v>34</v>
      </c>
      <c r="B8" s="150">
        <v>99</v>
      </c>
      <c r="C8" s="73">
        <v>73</v>
      </c>
      <c r="D8" s="73">
        <v>26</v>
      </c>
      <c r="E8" s="73">
        <v>190</v>
      </c>
      <c r="F8" s="73">
        <v>169</v>
      </c>
      <c r="G8" s="73">
        <v>227</v>
      </c>
      <c r="H8" s="73">
        <v>200</v>
      </c>
      <c r="I8" s="73">
        <v>146</v>
      </c>
      <c r="J8" s="73">
        <v>125</v>
      </c>
      <c r="K8" s="73">
        <v>198</v>
      </c>
      <c r="L8" s="73">
        <v>217</v>
      </c>
      <c r="M8" s="73">
        <v>0</v>
      </c>
      <c r="N8" s="73">
        <v>1</v>
      </c>
    </row>
    <row r="9" spans="1:14" ht="22.5" customHeight="1">
      <c r="A9" s="149" t="s">
        <v>35</v>
      </c>
      <c r="B9" s="150">
        <v>50</v>
      </c>
      <c r="C9" s="73">
        <v>2</v>
      </c>
      <c r="D9" s="73">
        <v>48</v>
      </c>
      <c r="E9" s="73">
        <v>97</v>
      </c>
      <c r="F9" s="73">
        <v>105</v>
      </c>
      <c r="G9" s="73">
        <v>129</v>
      </c>
      <c r="H9" s="73">
        <v>139</v>
      </c>
      <c r="I9" s="73">
        <v>60</v>
      </c>
      <c r="J9" s="73">
        <v>64</v>
      </c>
      <c r="K9" s="73">
        <v>163</v>
      </c>
      <c r="L9" s="73">
        <v>129</v>
      </c>
      <c r="M9" s="73">
        <v>1</v>
      </c>
      <c r="N9" s="73">
        <v>3</v>
      </c>
    </row>
    <row r="10" spans="1:14" ht="22.5" customHeight="1">
      <c r="A10" s="149" t="s">
        <v>36</v>
      </c>
      <c r="B10" s="150">
        <v>-352</v>
      </c>
      <c r="C10" s="73">
        <v>-248</v>
      </c>
      <c r="D10" s="73">
        <v>-104</v>
      </c>
      <c r="E10" s="73">
        <v>197</v>
      </c>
      <c r="F10" s="73">
        <v>224</v>
      </c>
      <c r="G10" s="73">
        <v>291</v>
      </c>
      <c r="H10" s="73">
        <v>210</v>
      </c>
      <c r="I10" s="73">
        <v>112</v>
      </c>
      <c r="J10" s="73">
        <v>119</v>
      </c>
      <c r="K10" s="73">
        <v>621</v>
      </c>
      <c r="L10" s="73">
        <v>418</v>
      </c>
      <c r="M10" s="73">
        <v>3</v>
      </c>
      <c r="N10" s="72">
        <v>1</v>
      </c>
    </row>
    <row r="11" spans="1:14" ht="22.5" customHeight="1">
      <c r="A11" s="149" t="s">
        <v>37</v>
      </c>
      <c r="B11" s="150">
        <v>-308</v>
      </c>
      <c r="C11" s="73">
        <v>-174</v>
      </c>
      <c r="D11" s="73">
        <v>-134</v>
      </c>
      <c r="E11" s="73">
        <v>361</v>
      </c>
      <c r="F11" s="73">
        <v>538</v>
      </c>
      <c r="G11" s="73">
        <v>771</v>
      </c>
      <c r="H11" s="73">
        <v>630</v>
      </c>
      <c r="I11" s="73">
        <v>270</v>
      </c>
      <c r="J11" s="73">
        <v>383</v>
      </c>
      <c r="K11" s="73">
        <v>1032</v>
      </c>
      <c r="L11" s="73">
        <v>915</v>
      </c>
      <c r="M11" s="73">
        <v>4</v>
      </c>
      <c r="N11" s="73">
        <v>4</v>
      </c>
    </row>
    <row r="12" spans="1:14" ht="22.5" customHeight="1">
      <c r="A12" s="149" t="s">
        <v>38</v>
      </c>
      <c r="B12" s="150">
        <v>-45</v>
      </c>
      <c r="C12" s="73">
        <v>-26</v>
      </c>
      <c r="D12" s="73">
        <v>-19</v>
      </c>
      <c r="E12" s="73">
        <v>439</v>
      </c>
      <c r="F12" s="73">
        <v>519</v>
      </c>
      <c r="G12" s="73">
        <v>665</v>
      </c>
      <c r="H12" s="73">
        <v>595</v>
      </c>
      <c r="I12" s="73">
        <v>380</v>
      </c>
      <c r="J12" s="73">
        <v>466</v>
      </c>
      <c r="K12" s="73">
        <v>746</v>
      </c>
      <c r="L12" s="73">
        <v>665</v>
      </c>
      <c r="M12" s="73">
        <v>4</v>
      </c>
      <c r="N12" s="73">
        <v>2</v>
      </c>
    </row>
    <row r="13" spans="1:14" ht="22.5" customHeight="1">
      <c r="A13" s="149" t="s">
        <v>39</v>
      </c>
      <c r="B13" s="150">
        <v>75</v>
      </c>
      <c r="C13" s="73">
        <v>80</v>
      </c>
      <c r="D13" s="73">
        <v>-5</v>
      </c>
      <c r="E13" s="73">
        <v>430</v>
      </c>
      <c r="F13" s="73">
        <v>400</v>
      </c>
      <c r="G13" s="73">
        <v>565</v>
      </c>
      <c r="H13" s="73">
        <v>501</v>
      </c>
      <c r="I13" s="73">
        <v>360</v>
      </c>
      <c r="J13" s="73">
        <v>332</v>
      </c>
      <c r="K13" s="73">
        <v>551</v>
      </c>
      <c r="L13" s="73">
        <v>569</v>
      </c>
      <c r="M13" s="73">
        <v>4</v>
      </c>
      <c r="N13" s="73">
        <v>5</v>
      </c>
    </row>
    <row r="14" spans="1:14" ht="22.5" customHeight="1">
      <c r="A14" s="149" t="s">
        <v>40</v>
      </c>
      <c r="B14" s="150">
        <v>106</v>
      </c>
      <c r="C14" s="73">
        <v>39</v>
      </c>
      <c r="D14" s="73">
        <v>67</v>
      </c>
      <c r="E14" s="73">
        <v>299</v>
      </c>
      <c r="F14" s="73">
        <v>265</v>
      </c>
      <c r="G14" s="73">
        <v>438</v>
      </c>
      <c r="H14" s="73">
        <v>318</v>
      </c>
      <c r="I14" s="73">
        <v>228</v>
      </c>
      <c r="J14" s="73">
        <v>195</v>
      </c>
      <c r="K14" s="73">
        <v>462</v>
      </c>
      <c r="L14" s="73">
        <v>314</v>
      </c>
      <c r="M14" s="73">
        <v>8</v>
      </c>
      <c r="N14" s="73">
        <v>7</v>
      </c>
    </row>
    <row r="15" spans="1:14" ht="22.5" customHeight="1">
      <c r="A15" s="149" t="s">
        <v>41</v>
      </c>
      <c r="B15" s="150">
        <v>7</v>
      </c>
      <c r="C15" s="73">
        <v>7</v>
      </c>
      <c r="D15" s="73">
        <v>0</v>
      </c>
      <c r="E15" s="73">
        <v>205</v>
      </c>
      <c r="F15" s="73">
        <v>151</v>
      </c>
      <c r="G15" s="73">
        <v>282</v>
      </c>
      <c r="H15" s="73">
        <v>154</v>
      </c>
      <c r="I15" s="73">
        <v>151</v>
      </c>
      <c r="J15" s="73">
        <v>104</v>
      </c>
      <c r="K15" s="73">
        <v>318</v>
      </c>
      <c r="L15" s="73">
        <v>190</v>
      </c>
      <c r="M15" s="73">
        <v>11</v>
      </c>
      <c r="N15" s="73">
        <v>11</v>
      </c>
    </row>
    <row r="16" spans="1:14" ht="22.5" customHeight="1">
      <c r="A16" s="149" t="s">
        <v>42</v>
      </c>
      <c r="B16" s="150">
        <v>-19</v>
      </c>
      <c r="C16" s="73">
        <v>-19</v>
      </c>
      <c r="D16" s="73">
        <v>0</v>
      </c>
      <c r="E16" s="73">
        <v>162</v>
      </c>
      <c r="F16" s="73">
        <v>97</v>
      </c>
      <c r="G16" s="73">
        <v>197</v>
      </c>
      <c r="H16" s="73">
        <v>105</v>
      </c>
      <c r="I16" s="73">
        <v>132</v>
      </c>
      <c r="J16" s="73">
        <v>79</v>
      </c>
      <c r="K16" s="73">
        <v>225</v>
      </c>
      <c r="L16" s="73">
        <v>112</v>
      </c>
      <c r="M16" s="73">
        <v>21</v>
      </c>
      <c r="N16" s="73">
        <v>11</v>
      </c>
    </row>
    <row r="17" spans="1:14" ht="22.5" customHeight="1">
      <c r="A17" s="149" t="s">
        <v>43</v>
      </c>
      <c r="B17" s="150">
        <v>9</v>
      </c>
      <c r="C17" s="73">
        <v>23</v>
      </c>
      <c r="D17" s="73">
        <v>-14</v>
      </c>
      <c r="E17" s="73">
        <v>181</v>
      </c>
      <c r="F17" s="73">
        <v>88</v>
      </c>
      <c r="G17" s="73">
        <v>209</v>
      </c>
      <c r="H17" s="73">
        <v>101</v>
      </c>
      <c r="I17" s="73">
        <v>138</v>
      </c>
      <c r="J17" s="73">
        <v>76</v>
      </c>
      <c r="K17" s="73">
        <v>192</v>
      </c>
      <c r="L17" s="73">
        <v>114</v>
      </c>
      <c r="M17" s="73">
        <v>37</v>
      </c>
      <c r="N17" s="73">
        <v>13</v>
      </c>
    </row>
    <row r="18" spans="1:14" ht="22.5" customHeight="1">
      <c r="A18" s="149" t="s">
        <v>44</v>
      </c>
      <c r="B18" s="150">
        <v>-27</v>
      </c>
      <c r="C18" s="73">
        <v>-24</v>
      </c>
      <c r="D18" s="73">
        <v>-3</v>
      </c>
      <c r="E18" s="73">
        <v>156</v>
      </c>
      <c r="F18" s="73">
        <v>81</v>
      </c>
      <c r="G18" s="73">
        <v>190</v>
      </c>
      <c r="H18" s="73">
        <v>98</v>
      </c>
      <c r="I18" s="73">
        <v>134</v>
      </c>
      <c r="J18" s="73">
        <v>72</v>
      </c>
      <c r="K18" s="73">
        <v>171</v>
      </c>
      <c r="L18" s="73">
        <v>78</v>
      </c>
      <c r="M18" s="73">
        <v>65</v>
      </c>
      <c r="N18" s="73">
        <v>32</v>
      </c>
    </row>
    <row r="19" spans="1:14" ht="22.5" customHeight="1">
      <c r="A19" s="149" t="s">
        <v>45</v>
      </c>
      <c r="B19" s="150">
        <v>-64</v>
      </c>
      <c r="C19" s="73">
        <v>-37</v>
      </c>
      <c r="D19" s="73">
        <v>-27</v>
      </c>
      <c r="E19" s="73">
        <v>48</v>
      </c>
      <c r="F19" s="73">
        <v>35</v>
      </c>
      <c r="G19" s="73">
        <v>81</v>
      </c>
      <c r="H19" s="73">
        <v>52</v>
      </c>
      <c r="I19" s="73">
        <v>49</v>
      </c>
      <c r="J19" s="73">
        <v>40</v>
      </c>
      <c r="K19" s="73">
        <v>55</v>
      </c>
      <c r="L19" s="73">
        <v>40</v>
      </c>
      <c r="M19" s="73">
        <v>62</v>
      </c>
      <c r="N19" s="73">
        <v>34</v>
      </c>
    </row>
    <row r="20" spans="1:14" ht="22.5" customHeight="1">
      <c r="A20" s="149" t="s">
        <v>46</v>
      </c>
      <c r="B20" s="150">
        <v>-114</v>
      </c>
      <c r="C20" s="73">
        <v>-88</v>
      </c>
      <c r="D20" s="73">
        <v>-26</v>
      </c>
      <c r="E20" s="73">
        <v>27</v>
      </c>
      <c r="F20" s="73">
        <v>35</v>
      </c>
      <c r="G20" s="73">
        <v>36</v>
      </c>
      <c r="H20" s="73">
        <v>38</v>
      </c>
      <c r="I20" s="73">
        <v>29</v>
      </c>
      <c r="J20" s="73">
        <v>26</v>
      </c>
      <c r="K20" s="73">
        <v>24</v>
      </c>
      <c r="L20" s="73">
        <v>29</v>
      </c>
      <c r="M20" s="73">
        <v>98</v>
      </c>
      <c r="N20" s="73">
        <v>44</v>
      </c>
    </row>
    <row r="21" spans="1:14" ht="22.5" customHeight="1">
      <c r="A21" s="149" t="s">
        <v>47</v>
      </c>
      <c r="B21" s="150">
        <v>-167</v>
      </c>
      <c r="C21" s="73">
        <v>-111</v>
      </c>
      <c r="D21" s="73">
        <v>-56</v>
      </c>
      <c r="E21" s="73">
        <v>25</v>
      </c>
      <c r="F21" s="73">
        <v>33</v>
      </c>
      <c r="G21" s="73">
        <v>24</v>
      </c>
      <c r="H21" s="73">
        <v>24</v>
      </c>
      <c r="I21" s="73">
        <v>16</v>
      </c>
      <c r="J21" s="73">
        <v>15</v>
      </c>
      <c r="K21" s="73">
        <v>19</v>
      </c>
      <c r="L21" s="73">
        <v>22</v>
      </c>
      <c r="M21" s="73">
        <v>125</v>
      </c>
      <c r="N21" s="73">
        <v>76</v>
      </c>
    </row>
    <row r="22" spans="1:14" ht="22.5" customHeight="1">
      <c r="A22" s="149" t="s">
        <v>48</v>
      </c>
      <c r="B22" s="150">
        <v>-249</v>
      </c>
      <c r="C22" s="73">
        <v>-151</v>
      </c>
      <c r="D22" s="73">
        <v>-98</v>
      </c>
      <c r="E22" s="73">
        <v>18</v>
      </c>
      <c r="F22" s="73">
        <v>31</v>
      </c>
      <c r="G22" s="73">
        <v>9</v>
      </c>
      <c r="H22" s="73">
        <v>21</v>
      </c>
      <c r="I22" s="73">
        <v>9</v>
      </c>
      <c r="J22" s="73">
        <v>20</v>
      </c>
      <c r="K22" s="73">
        <v>8</v>
      </c>
      <c r="L22" s="73">
        <v>21</v>
      </c>
      <c r="M22" s="73">
        <v>161</v>
      </c>
      <c r="N22" s="73">
        <v>109</v>
      </c>
    </row>
    <row r="23" spans="1:14" ht="22.5" customHeight="1">
      <c r="A23" s="149" t="s">
        <v>49</v>
      </c>
      <c r="B23" s="150">
        <v>-312</v>
      </c>
      <c r="C23" s="73">
        <v>-172</v>
      </c>
      <c r="D23" s="73">
        <v>-140</v>
      </c>
      <c r="E23" s="73">
        <v>9</v>
      </c>
      <c r="F23" s="73">
        <v>36</v>
      </c>
      <c r="G23" s="73">
        <v>12</v>
      </c>
      <c r="H23" s="73">
        <v>21</v>
      </c>
      <c r="I23" s="73">
        <v>5</v>
      </c>
      <c r="J23" s="73">
        <v>17</v>
      </c>
      <c r="K23" s="73">
        <v>8</v>
      </c>
      <c r="L23" s="73">
        <v>20</v>
      </c>
      <c r="M23" s="73">
        <v>180</v>
      </c>
      <c r="N23" s="73">
        <v>160</v>
      </c>
    </row>
    <row r="24" spans="1:14" ht="22.5" customHeight="1">
      <c r="A24" s="149" t="s">
        <v>50</v>
      </c>
      <c r="B24" s="150">
        <v>-317</v>
      </c>
      <c r="C24" s="73">
        <v>-155</v>
      </c>
      <c r="D24" s="73">
        <v>-162</v>
      </c>
      <c r="E24" s="73">
        <v>7</v>
      </c>
      <c r="F24" s="73">
        <v>31</v>
      </c>
      <c r="G24" s="73">
        <v>0</v>
      </c>
      <c r="H24" s="73">
        <v>15</v>
      </c>
      <c r="I24" s="73">
        <v>3</v>
      </c>
      <c r="J24" s="73">
        <v>12</v>
      </c>
      <c r="K24" s="73">
        <v>3</v>
      </c>
      <c r="L24" s="73">
        <v>13</v>
      </c>
      <c r="M24" s="73">
        <v>156</v>
      </c>
      <c r="N24" s="73">
        <v>183</v>
      </c>
    </row>
    <row r="25" spans="1:14" ht="22.5" customHeight="1">
      <c r="A25" s="149" t="s">
        <v>51</v>
      </c>
      <c r="B25" s="150">
        <v>-256</v>
      </c>
      <c r="C25" s="73">
        <v>-78</v>
      </c>
      <c r="D25" s="73">
        <v>-178</v>
      </c>
      <c r="E25" s="73">
        <v>7</v>
      </c>
      <c r="F25" s="73">
        <v>21</v>
      </c>
      <c r="G25" s="73">
        <v>3</v>
      </c>
      <c r="H25" s="73">
        <v>5</v>
      </c>
      <c r="I25" s="73">
        <v>1</v>
      </c>
      <c r="J25" s="73">
        <v>7</v>
      </c>
      <c r="K25" s="73">
        <v>4</v>
      </c>
      <c r="L25" s="73">
        <v>8</v>
      </c>
      <c r="M25" s="73">
        <v>83</v>
      </c>
      <c r="N25" s="73">
        <v>189</v>
      </c>
    </row>
    <row r="26" spans="1:14" ht="22.5" customHeight="1">
      <c r="A26" s="149" t="s">
        <v>52</v>
      </c>
      <c r="B26" s="150">
        <v>-121</v>
      </c>
      <c r="C26" s="73">
        <v>-21</v>
      </c>
      <c r="D26" s="73">
        <v>-100</v>
      </c>
      <c r="E26" s="73">
        <v>1</v>
      </c>
      <c r="F26" s="73">
        <v>5</v>
      </c>
      <c r="G26" s="73">
        <v>1</v>
      </c>
      <c r="H26" s="73">
        <v>1</v>
      </c>
      <c r="I26" s="73">
        <v>1</v>
      </c>
      <c r="J26" s="73">
        <v>0</v>
      </c>
      <c r="K26" s="73">
        <v>1</v>
      </c>
      <c r="L26" s="73">
        <v>4</v>
      </c>
      <c r="M26" s="73">
        <v>21</v>
      </c>
      <c r="N26" s="73">
        <v>102</v>
      </c>
    </row>
    <row r="27" spans="1:14" ht="22.5" customHeight="1">
      <c r="A27" s="149" t="s">
        <v>118</v>
      </c>
      <c r="B27" s="150">
        <v>-21</v>
      </c>
      <c r="C27" s="73">
        <v>-5</v>
      </c>
      <c r="D27" s="73">
        <v>-16</v>
      </c>
      <c r="E27" s="73">
        <v>0</v>
      </c>
      <c r="F27" s="73">
        <v>1</v>
      </c>
      <c r="G27" s="73">
        <v>0</v>
      </c>
      <c r="H27" s="73">
        <v>0</v>
      </c>
      <c r="I27" s="73">
        <v>0</v>
      </c>
      <c r="J27" s="73">
        <v>0</v>
      </c>
      <c r="K27" s="73">
        <v>1</v>
      </c>
      <c r="L27" s="73">
        <v>0</v>
      </c>
      <c r="M27" s="73">
        <v>4</v>
      </c>
      <c r="N27" s="73">
        <v>17</v>
      </c>
    </row>
    <row r="28" spans="1:14" ht="22.5" customHeight="1">
      <c r="A28" s="220" t="s">
        <v>234</v>
      </c>
      <c r="B28" s="150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ht="22.5" customHeight="1">
      <c r="A29" s="149" t="s">
        <v>53</v>
      </c>
      <c r="B29" s="150"/>
      <c r="C29" s="73"/>
      <c r="D29" s="73"/>
      <c r="E29" s="151"/>
      <c r="F29" s="151"/>
      <c r="G29" s="151"/>
      <c r="H29" s="151"/>
      <c r="I29" s="151"/>
      <c r="J29" s="151"/>
      <c r="K29" s="151"/>
      <c r="L29" s="151"/>
      <c r="M29" s="151"/>
      <c r="N29" s="151"/>
    </row>
    <row r="30" spans="1:14" ht="22.5" customHeight="1">
      <c r="A30" s="152" t="s">
        <v>122</v>
      </c>
      <c r="B30" s="150">
        <v>511</v>
      </c>
      <c r="C30" s="73">
        <v>272</v>
      </c>
      <c r="D30" s="73">
        <v>239</v>
      </c>
      <c r="E30" s="151">
        <v>658</v>
      </c>
      <c r="F30" s="151">
        <v>672</v>
      </c>
      <c r="G30" s="151">
        <v>669</v>
      </c>
      <c r="H30" s="151">
        <v>613</v>
      </c>
      <c r="I30" s="151">
        <v>422</v>
      </c>
      <c r="J30" s="151">
        <v>421</v>
      </c>
      <c r="K30" s="151">
        <v>629</v>
      </c>
      <c r="L30" s="151">
        <v>617</v>
      </c>
      <c r="M30" s="151">
        <v>4</v>
      </c>
      <c r="N30" s="151">
        <v>8</v>
      </c>
    </row>
    <row r="31" spans="1:14" ht="22.5" customHeight="1">
      <c r="A31" s="152" t="s">
        <v>125</v>
      </c>
      <c r="B31" s="150">
        <v>-618</v>
      </c>
      <c r="C31" s="73">
        <v>-379</v>
      </c>
      <c r="D31" s="73">
        <v>-239</v>
      </c>
      <c r="E31" s="73">
        <v>2478</v>
      </c>
      <c r="F31" s="151">
        <v>2398</v>
      </c>
      <c r="G31" s="151">
        <v>3689</v>
      </c>
      <c r="H31" s="151">
        <v>2764</v>
      </c>
      <c r="I31" s="151">
        <v>1954</v>
      </c>
      <c r="J31" s="151">
        <v>1866</v>
      </c>
      <c r="K31" s="151">
        <v>4373</v>
      </c>
      <c r="L31" s="151">
        <v>3415</v>
      </c>
      <c r="M31" s="151">
        <v>219</v>
      </c>
      <c r="N31" s="151">
        <v>120</v>
      </c>
    </row>
    <row r="32" spans="1:14" ht="22.5" customHeight="1">
      <c r="A32" s="153" t="s">
        <v>119</v>
      </c>
      <c r="B32" s="154">
        <v>-1557</v>
      </c>
      <c r="C32" s="155">
        <v>-781</v>
      </c>
      <c r="D32" s="155">
        <v>-776</v>
      </c>
      <c r="E32" s="156">
        <v>94</v>
      </c>
      <c r="F32" s="155">
        <v>193</v>
      </c>
      <c r="G32" s="155">
        <v>85</v>
      </c>
      <c r="H32" s="155">
        <v>125</v>
      </c>
      <c r="I32" s="155">
        <v>64</v>
      </c>
      <c r="J32" s="155">
        <v>97</v>
      </c>
      <c r="K32" s="155">
        <v>68</v>
      </c>
      <c r="L32" s="155">
        <v>117</v>
      </c>
      <c r="M32" s="155">
        <v>828</v>
      </c>
      <c r="N32" s="155">
        <v>880</v>
      </c>
    </row>
    <row r="33" spans="1:14" ht="9.75" customHeight="1">
      <c r="A33" s="52"/>
      <c r="B33" s="157"/>
      <c r="C33" s="157"/>
      <c r="D33" s="157"/>
      <c r="E33" s="52"/>
      <c r="F33" s="157"/>
      <c r="G33" s="157"/>
      <c r="H33" s="157"/>
      <c r="I33" s="157"/>
      <c r="J33" s="157"/>
      <c r="K33" s="157"/>
      <c r="L33" s="157"/>
      <c r="M33" s="157"/>
      <c r="N33" s="157"/>
    </row>
    <row r="34" spans="1:14" ht="18.75" customHeight="1">
      <c r="A34" s="52"/>
      <c r="B34" s="379" t="s">
        <v>54</v>
      </c>
      <c r="C34" s="158" t="s">
        <v>55</v>
      </c>
      <c r="D34" s="158" t="s">
        <v>120</v>
      </c>
      <c r="E34" s="158" t="s">
        <v>136</v>
      </c>
      <c r="F34" s="157"/>
      <c r="G34" s="159" t="s">
        <v>289</v>
      </c>
      <c r="H34" s="157"/>
      <c r="I34" s="157"/>
      <c r="J34" s="157"/>
      <c r="K34" s="157"/>
      <c r="L34" s="157"/>
      <c r="M34" s="157"/>
      <c r="N34" s="157"/>
    </row>
    <row r="35" spans="1:14" ht="24" customHeight="1">
      <c r="A35" s="52"/>
      <c r="B35" s="379"/>
      <c r="C35" s="158">
        <v>2277</v>
      </c>
      <c r="D35" s="158">
        <v>1168</v>
      </c>
      <c r="E35" s="158">
        <v>1109</v>
      </c>
      <c r="F35" s="157"/>
      <c r="G35" s="160" t="s">
        <v>121</v>
      </c>
      <c r="H35" s="157"/>
      <c r="I35" s="157"/>
      <c r="J35" s="157"/>
      <c r="K35" s="157"/>
      <c r="L35" s="157"/>
      <c r="M35" s="157"/>
      <c r="N35" s="157"/>
    </row>
    <row r="36" spans="1:14" ht="1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8" spans="2:14" ht="12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</sheetData>
  <mergeCells count="11">
    <mergeCell ref="B34:B35"/>
    <mergeCell ref="E4:F4"/>
    <mergeCell ref="G4:H4"/>
    <mergeCell ref="I4:J4"/>
    <mergeCell ref="B3:D4"/>
    <mergeCell ref="K4:L4"/>
    <mergeCell ref="M3:N4"/>
    <mergeCell ref="E3:H3"/>
    <mergeCell ref="A1:N1"/>
    <mergeCell ref="I3:L3"/>
    <mergeCell ref="A3:A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L1222"/>
  <sheetViews>
    <sheetView zoomScaleSheetLayoutView="100" workbookViewId="0" topLeftCell="A1">
      <pane xSplit="1" ySplit="5" topLeftCell="B310" activePane="bottomRight" state="frozen"/>
      <selection pane="topLeft" activeCell="L115" sqref="L115"/>
      <selection pane="topRight" activeCell="L115" sqref="L115"/>
      <selection pane="bottomLeft" activeCell="L115" sqref="L115"/>
      <selection pane="bottomRight" activeCell="L115" sqref="L115"/>
    </sheetView>
  </sheetViews>
  <sheetFormatPr defaultColWidth="9.00390625" defaultRowHeight="16.5" customHeight="1"/>
  <cols>
    <col min="1" max="1" width="16.25390625" style="97" customWidth="1"/>
    <col min="2" max="3" width="7.125" style="97" bestFit="1" customWidth="1"/>
    <col min="4" max="4" width="8.25390625" style="97" bestFit="1" customWidth="1"/>
    <col min="5" max="7" width="7.125" style="97" bestFit="1" customWidth="1"/>
    <col min="8" max="8" width="8.25390625" style="97" bestFit="1" customWidth="1"/>
    <col min="9" max="9" width="7.125" style="97" bestFit="1" customWidth="1"/>
    <col min="10" max="10" width="5.625" style="97" customWidth="1"/>
    <col min="11" max="11" width="5.00390625" style="97" customWidth="1"/>
    <col min="12" max="16384" width="9.00390625" style="237" customWidth="1"/>
  </cols>
  <sheetData>
    <row r="1" spans="1:12" s="1" customFormat="1" ht="21" customHeight="1">
      <c r="A1" s="356" t="s">
        <v>630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12"/>
    </row>
    <row r="2" spans="1:12" s="7" customFormat="1" ht="13.5" customHeight="1" thickBot="1">
      <c r="A2" s="39"/>
      <c r="B2" s="39"/>
      <c r="C2" s="39"/>
      <c r="D2" s="39"/>
      <c r="E2" s="39"/>
      <c r="F2" s="39"/>
      <c r="G2" s="39"/>
      <c r="H2" s="39"/>
      <c r="I2" s="145"/>
      <c r="J2" s="39"/>
      <c r="K2" s="40" t="s">
        <v>10</v>
      </c>
      <c r="L2" s="65"/>
    </row>
    <row r="3" spans="1:11" s="239" customFormat="1" ht="16.5" customHeight="1" thickTop="1">
      <c r="A3" s="238"/>
      <c r="B3" s="349" t="s">
        <v>604</v>
      </c>
      <c r="C3" s="351"/>
      <c r="D3" s="351"/>
      <c r="E3" s="352"/>
      <c r="F3" s="349" t="s">
        <v>605</v>
      </c>
      <c r="G3" s="383"/>
      <c r="H3" s="383"/>
      <c r="I3" s="350"/>
      <c r="J3" s="382" t="s">
        <v>166</v>
      </c>
      <c r="K3" s="383"/>
    </row>
    <row r="4" spans="1:11" s="239" customFormat="1" ht="16.5" customHeight="1">
      <c r="A4" s="239" t="s">
        <v>304</v>
      </c>
      <c r="B4" s="240" t="s">
        <v>27</v>
      </c>
      <c r="C4" s="241"/>
      <c r="D4" s="241" t="s">
        <v>305</v>
      </c>
      <c r="E4" s="241"/>
      <c r="F4" s="240" t="s">
        <v>27</v>
      </c>
      <c r="G4" s="241"/>
      <c r="H4" s="241" t="s">
        <v>305</v>
      </c>
      <c r="I4" s="241"/>
      <c r="J4" s="240"/>
      <c r="K4" s="242"/>
    </row>
    <row r="5" spans="1:11" s="239" customFormat="1" ht="16.5" customHeight="1">
      <c r="A5" s="243"/>
      <c r="B5" s="244"/>
      <c r="C5" s="245" t="s">
        <v>162</v>
      </c>
      <c r="D5" s="246" t="s">
        <v>28</v>
      </c>
      <c r="E5" s="245" t="s">
        <v>29</v>
      </c>
      <c r="F5" s="244"/>
      <c r="G5" s="245" t="s">
        <v>162</v>
      </c>
      <c r="H5" s="246" t="s">
        <v>28</v>
      </c>
      <c r="I5" s="245" t="s">
        <v>29</v>
      </c>
      <c r="J5" s="244" t="s">
        <v>167</v>
      </c>
      <c r="K5" s="247" t="s">
        <v>168</v>
      </c>
    </row>
    <row r="6" spans="1:11" s="251" customFormat="1" ht="29.25" customHeight="1">
      <c r="A6" s="297" t="s">
        <v>629</v>
      </c>
      <c r="B6" s="256">
        <v>150549</v>
      </c>
      <c r="C6" s="298">
        <v>366897</v>
      </c>
      <c r="D6" s="298">
        <v>171964</v>
      </c>
      <c r="E6" s="298">
        <v>194933</v>
      </c>
      <c r="F6" s="299">
        <v>152812</v>
      </c>
      <c r="G6" s="298">
        <v>367829</v>
      </c>
      <c r="H6" s="298">
        <v>172422</v>
      </c>
      <c r="I6" s="298">
        <v>195407</v>
      </c>
      <c r="J6" s="256">
        <v>932</v>
      </c>
      <c r="K6" s="300">
        <v>0.25402224602545126</v>
      </c>
    </row>
    <row r="7" spans="1:11" s="253" customFormat="1" ht="15" customHeight="1">
      <c r="A7" s="252"/>
      <c r="B7" s="248"/>
      <c r="C7" s="249"/>
      <c r="D7" s="249"/>
      <c r="E7" s="249"/>
      <c r="F7" s="248"/>
      <c r="G7" s="249"/>
      <c r="H7" s="249"/>
      <c r="I7" s="249"/>
      <c r="J7" s="248"/>
      <c r="K7" s="249">
        <v>0.48143886634772604</v>
      </c>
    </row>
    <row r="8" spans="1:11" s="253" customFormat="1" ht="19.5" customHeight="1">
      <c r="A8" s="301" t="s">
        <v>306</v>
      </c>
      <c r="B8" s="256">
        <v>85508</v>
      </c>
      <c r="C8" s="302">
        <v>198623</v>
      </c>
      <c r="D8" s="302">
        <v>92004</v>
      </c>
      <c r="E8" s="302">
        <v>106619</v>
      </c>
      <c r="F8" s="256">
        <v>86638</v>
      </c>
      <c r="G8" s="298">
        <v>199184</v>
      </c>
      <c r="H8" s="298">
        <v>92329</v>
      </c>
      <c r="I8" s="298">
        <v>106855</v>
      </c>
      <c r="J8" s="256">
        <v>561</v>
      </c>
      <c r="K8" s="300">
        <v>0.28244463128640696</v>
      </c>
    </row>
    <row r="9" spans="1:11" ht="15" customHeight="1">
      <c r="A9" s="254"/>
      <c r="B9" s="248"/>
      <c r="C9" s="255"/>
      <c r="D9" s="255"/>
      <c r="E9" s="255"/>
      <c r="F9" s="248"/>
      <c r="G9" s="249"/>
      <c r="H9" s="249"/>
      <c r="I9" s="249"/>
      <c r="J9" s="248"/>
      <c r="K9" s="250"/>
    </row>
    <row r="10" spans="1:11" ht="19.5" customHeight="1">
      <c r="A10" s="301" t="s">
        <v>606</v>
      </c>
      <c r="B10" s="256">
        <v>11310</v>
      </c>
      <c r="C10" s="298">
        <v>21861</v>
      </c>
      <c r="D10" s="298">
        <v>9995</v>
      </c>
      <c r="E10" s="298">
        <v>11866</v>
      </c>
      <c r="F10" s="256">
        <v>11506</v>
      </c>
      <c r="G10" s="298">
        <v>22144</v>
      </c>
      <c r="H10" s="298">
        <v>10121</v>
      </c>
      <c r="I10" s="298">
        <v>12023</v>
      </c>
      <c r="J10" s="256">
        <v>283</v>
      </c>
      <c r="K10" s="300">
        <v>1.294542793101871</v>
      </c>
    </row>
    <row r="11" spans="1:11" ht="15" customHeight="1">
      <c r="A11" s="257"/>
      <c r="B11" s="258"/>
      <c r="C11" s="259"/>
      <c r="D11" s="259"/>
      <c r="E11" s="259"/>
      <c r="F11" s="258"/>
      <c r="G11" s="260"/>
      <c r="H11" s="259"/>
      <c r="I11" s="259"/>
      <c r="J11" s="258"/>
      <c r="K11" s="96"/>
    </row>
    <row r="12" spans="1:12" ht="19.5" customHeight="1">
      <c r="A12" s="320" t="s">
        <v>307</v>
      </c>
      <c r="B12" s="261">
        <v>184</v>
      </c>
      <c r="C12" s="262">
        <v>303</v>
      </c>
      <c r="D12" s="262">
        <v>142</v>
      </c>
      <c r="E12" s="262">
        <v>161</v>
      </c>
      <c r="F12" s="261">
        <v>176</v>
      </c>
      <c r="G12" s="262">
        <v>290</v>
      </c>
      <c r="H12" s="262">
        <v>130</v>
      </c>
      <c r="I12" s="262">
        <v>160</v>
      </c>
      <c r="J12" s="261">
        <v>-13</v>
      </c>
      <c r="K12" s="263"/>
      <c r="L12" s="264"/>
    </row>
    <row r="13" spans="1:12" ht="19.5" customHeight="1">
      <c r="A13" s="320" t="s">
        <v>309</v>
      </c>
      <c r="B13" s="261">
        <v>97</v>
      </c>
      <c r="C13" s="262">
        <v>174</v>
      </c>
      <c r="D13" s="262">
        <v>72</v>
      </c>
      <c r="E13" s="262">
        <v>102</v>
      </c>
      <c r="F13" s="261">
        <v>107</v>
      </c>
      <c r="G13" s="262">
        <v>183</v>
      </c>
      <c r="H13" s="262">
        <v>84</v>
      </c>
      <c r="I13" s="262">
        <v>99</v>
      </c>
      <c r="J13" s="261">
        <v>9</v>
      </c>
      <c r="K13" s="263"/>
      <c r="L13" s="264"/>
    </row>
    <row r="14" spans="1:12" ht="19.5" customHeight="1">
      <c r="A14" s="320" t="s">
        <v>311</v>
      </c>
      <c r="B14" s="261">
        <v>145</v>
      </c>
      <c r="C14" s="262">
        <v>261</v>
      </c>
      <c r="D14" s="262">
        <v>117</v>
      </c>
      <c r="E14" s="262">
        <v>144</v>
      </c>
      <c r="F14" s="261">
        <v>135</v>
      </c>
      <c r="G14" s="262">
        <v>248</v>
      </c>
      <c r="H14" s="262">
        <v>111</v>
      </c>
      <c r="I14" s="262">
        <v>137</v>
      </c>
      <c r="J14" s="261">
        <v>-13</v>
      </c>
      <c r="K14" s="263"/>
      <c r="L14" s="264"/>
    </row>
    <row r="15" spans="1:12" ht="19.5" customHeight="1">
      <c r="A15" s="320" t="s">
        <v>313</v>
      </c>
      <c r="B15" s="261">
        <v>150</v>
      </c>
      <c r="C15" s="262">
        <v>250</v>
      </c>
      <c r="D15" s="262">
        <v>96</v>
      </c>
      <c r="E15" s="262">
        <v>154</v>
      </c>
      <c r="F15" s="261">
        <v>147</v>
      </c>
      <c r="G15" s="262">
        <v>257</v>
      </c>
      <c r="H15" s="262">
        <v>100</v>
      </c>
      <c r="I15" s="262">
        <v>157</v>
      </c>
      <c r="J15" s="261">
        <v>7</v>
      </c>
      <c r="K15" s="263"/>
      <c r="L15" s="264"/>
    </row>
    <row r="16" spans="1:12" ht="19.5" customHeight="1">
      <c r="A16" s="320" t="s">
        <v>315</v>
      </c>
      <c r="B16" s="261">
        <v>418</v>
      </c>
      <c r="C16" s="262">
        <v>749</v>
      </c>
      <c r="D16" s="262">
        <v>315</v>
      </c>
      <c r="E16" s="262">
        <v>434</v>
      </c>
      <c r="F16" s="261">
        <v>421</v>
      </c>
      <c r="G16" s="262">
        <v>749</v>
      </c>
      <c r="H16" s="262">
        <v>323</v>
      </c>
      <c r="I16" s="262">
        <v>426</v>
      </c>
      <c r="J16" s="261">
        <v>0</v>
      </c>
      <c r="K16" s="263"/>
      <c r="L16" s="264"/>
    </row>
    <row r="17" spans="1:12" ht="19.5" customHeight="1">
      <c r="A17" s="320" t="s">
        <v>317</v>
      </c>
      <c r="B17" s="261">
        <v>143</v>
      </c>
      <c r="C17" s="262">
        <v>260</v>
      </c>
      <c r="D17" s="262">
        <v>107</v>
      </c>
      <c r="E17" s="262">
        <v>153</v>
      </c>
      <c r="F17" s="261">
        <v>137</v>
      </c>
      <c r="G17" s="262">
        <v>245</v>
      </c>
      <c r="H17" s="262">
        <v>108</v>
      </c>
      <c r="I17" s="262">
        <v>137</v>
      </c>
      <c r="J17" s="261">
        <v>-15</v>
      </c>
      <c r="K17" s="263"/>
      <c r="L17" s="264"/>
    </row>
    <row r="18" spans="1:12" ht="19.5" customHeight="1">
      <c r="A18" s="320" t="s">
        <v>319</v>
      </c>
      <c r="B18" s="261">
        <v>133</v>
      </c>
      <c r="C18" s="262">
        <v>210</v>
      </c>
      <c r="D18" s="262">
        <v>75</v>
      </c>
      <c r="E18" s="262">
        <v>135</v>
      </c>
      <c r="F18" s="261">
        <v>132</v>
      </c>
      <c r="G18" s="262">
        <v>210</v>
      </c>
      <c r="H18" s="262">
        <v>79</v>
      </c>
      <c r="I18" s="262">
        <v>131</v>
      </c>
      <c r="J18" s="261">
        <v>0</v>
      </c>
      <c r="K18" s="263"/>
      <c r="L18" s="264"/>
    </row>
    <row r="19" spans="1:12" ht="19.5" customHeight="1">
      <c r="A19" s="320" t="s">
        <v>321</v>
      </c>
      <c r="B19" s="261">
        <v>14</v>
      </c>
      <c r="C19" s="262">
        <v>29</v>
      </c>
      <c r="D19" s="262">
        <v>12</v>
      </c>
      <c r="E19" s="262">
        <v>17</v>
      </c>
      <c r="F19" s="261">
        <v>11</v>
      </c>
      <c r="G19" s="262">
        <v>25</v>
      </c>
      <c r="H19" s="262">
        <v>10</v>
      </c>
      <c r="I19" s="262">
        <v>15</v>
      </c>
      <c r="J19" s="261">
        <v>-4</v>
      </c>
      <c r="K19" s="263"/>
      <c r="L19" s="264"/>
    </row>
    <row r="20" spans="1:12" ht="19.5" customHeight="1">
      <c r="A20" s="320" t="s">
        <v>323</v>
      </c>
      <c r="B20" s="261">
        <v>31</v>
      </c>
      <c r="C20" s="262">
        <v>50</v>
      </c>
      <c r="D20" s="262">
        <v>18</v>
      </c>
      <c r="E20" s="262">
        <v>32</v>
      </c>
      <c r="F20" s="261">
        <v>31</v>
      </c>
      <c r="G20" s="262">
        <v>49</v>
      </c>
      <c r="H20" s="262">
        <v>19</v>
      </c>
      <c r="I20" s="262">
        <v>30</v>
      </c>
      <c r="J20" s="261">
        <v>-1</v>
      </c>
      <c r="K20" s="263"/>
      <c r="L20" s="264"/>
    </row>
    <row r="21" spans="1:12" ht="19.5" customHeight="1">
      <c r="A21" s="320" t="s">
        <v>325</v>
      </c>
      <c r="B21" s="261">
        <v>238</v>
      </c>
      <c r="C21" s="262">
        <v>463</v>
      </c>
      <c r="D21" s="262">
        <v>203</v>
      </c>
      <c r="E21" s="262">
        <v>260</v>
      </c>
      <c r="F21" s="261">
        <v>256</v>
      </c>
      <c r="G21" s="262">
        <v>493</v>
      </c>
      <c r="H21" s="262">
        <v>222</v>
      </c>
      <c r="I21" s="262">
        <v>271</v>
      </c>
      <c r="J21" s="261">
        <v>30</v>
      </c>
      <c r="K21" s="263"/>
      <c r="L21" s="264"/>
    </row>
    <row r="22" spans="1:12" ht="19.5" customHeight="1">
      <c r="A22" s="320" t="s">
        <v>327</v>
      </c>
      <c r="B22" s="261">
        <v>445</v>
      </c>
      <c r="C22" s="262">
        <v>705</v>
      </c>
      <c r="D22" s="262">
        <v>313</v>
      </c>
      <c r="E22" s="262">
        <v>392</v>
      </c>
      <c r="F22" s="261">
        <v>439</v>
      </c>
      <c r="G22" s="262">
        <v>671</v>
      </c>
      <c r="H22" s="262">
        <v>305</v>
      </c>
      <c r="I22" s="262">
        <v>366</v>
      </c>
      <c r="J22" s="261">
        <v>-34</v>
      </c>
      <c r="K22" s="263"/>
      <c r="L22" s="264"/>
    </row>
    <row r="23" spans="1:12" ht="19.5" customHeight="1">
      <c r="A23" s="320" t="s">
        <v>329</v>
      </c>
      <c r="B23" s="261">
        <v>156</v>
      </c>
      <c r="C23" s="262">
        <v>230</v>
      </c>
      <c r="D23" s="262">
        <v>97</v>
      </c>
      <c r="E23" s="262">
        <v>133</v>
      </c>
      <c r="F23" s="261">
        <v>175</v>
      </c>
      <c r="G23" s="262">
        <v>248</v>
      </c>
      <c r="H23" s="262">
        <v>108</v>
      </c>
      <c r="I23" s="262">
        <v>140</v>
      </c>
      <c r="J23" s="261">
        <v>18</v>
      </c>
      <c r="K23" s="263"/>
      <c r="L23" s="264"/>
    </row>
    <row r="24" spans="1:12" ht="19.5" customHeight="1">
      <c r="A24" s="320" t="s">
        <v>331</v>
      </c>
      <c r="B24" s="261">
        <v>166</v>
      </c>
      <c r="C24" s="262">
        <v>277</v>
      </c>
      <c r="D24" s="262">
        <v>134</v>
      </c>
      <c r="E24" s="262">
        <v>143</v>
      </c>
      <c r="F24" s="261">
        <v>251</v>
      </c>
      <c r="G24" s="262">
        <v>441</v>
      </c>
      <c r="H24" s="262">
        <v>202</v>
      </c>
      <c r="I24" s="262">
        <v>239</v>
      </c>
      <c r="J24" s="261">
        <v>164</v>
      </c>
      <c r="K24" s="263"/>
      <c r="L24" s="264"/>
    </row>
    <row r="25" spans="1:12" ht="19.5" customHeight="1">
      <c r="A25" s="320" t="s">
        <v>333</v>
      </c>
      <c r="B25" s="261">
        <v>145</v>
      </c>
      <c r="C25" s="262">
        <v>259</v>
      </c>
      <c r="D25" s="262">
        <v>112</v>
      </c>
      <c r="E25" s="262">
        <v>147</v>
      </c>
      <c r="F25" s="261">
        <v>152</v>
      </c>
      <c r="G25" s="262">
        <v>267</v>
      </c>
      <c r="H25" s="262">
        <v>113</v>
      </c>
      <c r="I25" s="262">
        <v>154</v>
      </c>
      <c r="J25" s="261">
        <v>8</v>
      </c>
      <c r="K25" s="263"/>
      <c r="L25" s="264"/>
    </row>
    <row r="26" spans="1:12" ht="19.5" customHeight="1">
      <c r="A26" s="320" t="s">
        <v>335</v>
      </c>
      <c r="B26" s="261">
        <v>80</v>
      </c>
      <c r="C26" s="262">
        <v>151</v>
      </c>
      <c r="D26" s="262">
        <v>71</v>
      </c>
      <c r="E26" s="262">
        <v>80</v>
      </c>
      <c r="F26" s="261">
        <v>79</v>
      </c>
      <c r="G26" s="262">
        <v>145</v>
      </c>
      <c r="H26" s="262">
        <v>66</v>
      </c>
      <c r="I26" s="262">
        <v>79</v>
      </c>
      <c r="J26" s="261">
        <v>-6</v>
      </c>
      <c r="K26" s="263"/>
      <c r="L26" s="264"/>
    </row>
    <row r="27" spans="1:12" ht="19.5" customHeight="1">
      <c r="A27" s="320" t="s">
        <v>337</v>
      </c>
      <c r="B27" s="261">
        <v>168</v>
      </c>
      <c r="C27" s="262">
        <v>381</v>
      </c>
      <c r="D27" s="262">
        <v>185</v>
      </c>
      <c r="E27" s="262">
        <v>196</v>
      </c>
      <c r="F27" s="261">
        <v>177</v>
      </c>
      <c r="G27" s="262">
        <v>382</v>
      </c>
      <c r="H27" s="262">
        <v>183</v>
      </c>
      <c r="I27" s="262">
        <v>199</v>
      </c>
      <c r="J27" s="261">
        <v>1</v>
      </c>
      <c r="K27" s="263"/>
      <c r="L27" s="264"/>
    </row>
    <row r="28" spans="1:12" ht="19.5" customHeight="1">
      <c r="A28" s="320" t="s">
        <v>339</v>
      </c>
      <c r="B28" s="261">
        <v>47</v>
      </c>
      <c r="C28" s="262">
        <v>92</v>
      </c>
      <c r="D28" s="262">
        <v>37</v>
      </c>
      <c r="E28" s="262">
        <v>55</v>
      </c>
      <c r="F28" s="261">
        <v>54</v>
      </c>
      <c r="G28" s="262">
        <v>104</v>
      </c>
      <c r="H28" s="262">
        <v>40</v>
      </c>
      <c r="I28" s="262">
        <v>64</v>
      </c>
      <c r="J28" s="261">
        <v>12</v>
      </c>
      <c r="K28" s="263"/>
      <c r="L28" s="264"/>
    </row>
    <row r="29" spans="1:12" ht="19.5" customHeight="1">
      <c r="A29" s="320" t="s">
        <v>341</v>
      </c>
      <c r="B29" s="261">
        <v>194</v>
      </c>
      <c r="C29" s="262">
        <v>359</v>
      </c>
      <c r="D29" s="262">
        <v>182</v>
      </c>
      <c r="E29" s="262">
        <v>177</v>
      </c>
      <c r="F29" s="261">
        <v>269</v>
      </c>
      <c r="G29" s="262">
        <v>527</v>
      </c>
      <c r="H29" s="262">
        <v>251</v>
      </c>
      <c r="I29" s="262">
        <v>276</v>
      </c>
      <c r="J29" s="261">
        <v>168</v>
      </c>
      <c r="K29" s="263"/>
      <c r="L29" s="264"/>
    </row>
    <row r="30" spans="1:12" s="253" customFormat="1" ht="19.5" customHeight="1">
      <c r="A30" s="320" t="s">
        <v>343</v>
      </c>
      <c r="B30" s="261">
        <v>310</v>
      </c>
      <c r="C30" s="262">
        <v>523</v>
      </c>
      <c r="D30" s="262">
        <v>240</v>
      </c>
      <c r="E30" s="262">
        <v>283</v>
      </c>
      <c r="F30" s="261">
        <v>320</v>
      </c>
      <c r="G30" s="262">
        <v>538</v>
      </c>
      <c r="H30" s="262">
        <v>248</v>
      </c>
      <c r="I30" s="262">
        <v>290</v>
      </c>
      <c r="J30" s="261">
        <v>15</v>
      </c>
      <c r="K30" s="263"/>
      <c r="L30" s="264"/>
    </row>
    <row r="31" spans="1:12" ht="19.5" customHeight="1">
      <c r="A31" s="320" t="s">
        <v>344</v>
      </c>
      <c r="B31" s="261">
        <v>382</v>
      </c>
      <c r="C31" s="262">
        <v>810</v>
      </c>
      <c r="D31" s="262">
        <v>371</v>
      </c>
      <c r="E31" s="262">
        <v>439</v>
      </c>
      <c r="F31" s="261">
        <v>389</v>
      </c>
      <c r="G31" s="262">
        <v>804</v>
      </c>
      <c r="H31" s="262">
        <v>370</v>
      </c>
      <c r="I31" s="262">
        <v>434</v>
      </c>
      <c r="J31" s="261">
        <v>-6</v>
      </c>
      <c r="K31" s="263"/>
      <c r="L31" s="264"/>
    </row>
    <row r="32" spans="1:12" ht="19.5" customHeight="1">
      <c r="A32" s="320" t="s">
        <v>345</v>
      </c>
      <c r="B32" s="261">
        <v>173</v>
      </c>
      <c r="C32" s="262">
        <v>358</v>
      </c>
      <c r="D32" s="262">
        <v>143</v>
      </c>
      <c r="E32" s="262">
        <v>215</v>
      </c>
      <c r="F32" s="261">
        <v>170</v>
      </c>
      <c r="G32" s="262">
        <v>348</v>
      </c>
      <c r="H32" s="262">
        <v>143</v>
      </c>
      <c r="I32" s="262">
        <v>205</v>
      </c>
      <c r="J32" s="261">
        <v>-10</v>
      </c>
      <c r="K32" s="263"/>
      <c r="L32" s="264"/>
    </row>
    <row r="33" spans="1:12" ht="19.5" customHeight="1">
      <c r="A33" s="320" t="s">
        <v>346</v>
      </c>
      <c r="B33" s="261">
        <v>175</v>
      </c>
      <c r="C33" s="262">
        <v>352</v>
      </c>
      <c r="D33" s="262">
        <v>154</v>
      </c>
      <c r="E33" s="262">
        <v>198</v>
      </c>
      <c r="F33" s="261">
        <v>179</v>
      </c>
      <c r="G33" s="262">
        <v>366</v>
      </c>
      <c r="H33" s="262">
        <v>163</v>
      </c>
      <c r="I33" s="262">
        <v>203</v>
      </c>
      <c r="J33" s="261">
        <v>14</v>
      </c>
      <c r="K33" s="263"/>
      <c r="L33" s="264"/>
    </row>
    <row r="34" spans="1:12" ht="19.5" customHeight="1">
      <c r="A34" s="321" t="s">
        <v>347</v>
      </c>
      <c r="B34" s="265">
        <v>243</v>
      </c>
      <c r="C34" s="266">
        <v>464</v>
      </c>
      <c r="D34" s="266">
        <v>204</v>
      </c>
      <c r="E34" s="266">
        <v>260</v>
      </c>
      <c r="F34" s="265">
        <v>262</v>
      </c>
      <c r="G34" s="266">
        <v>498</v>
      </c>
      <c r="H34" s="266">
        <v>208</v>
      </c>
      <c r="I34" s="267">
        <v>290</v>
      </c>
      <c r="J34" s="261">
        <v>34</v>
      </c>
      <c r="K34" s="229"/>
      <c r="L34" s="264"/>
    </row>
    <row r="35" spans="1:12" ht="19.5" customHeight="1">
      <c r="A35" s="321" t="s">
        <v>348</v>
      </c>
      <c r="B35" s="265">
        <v>178</v>
      </c>
      <c r="C35" s="266">
        <v>315</v>
      </c>
      <c r="D35" s="266">
        <v>173</v>
      </c>
      <c r="E35" s="266">
        <v>142</v>
      </c>
      <c r="F35" s="261">
        <v>173</v>
      </c>
      <c r="G35" s="262">
        <v>311</v>
      </c>
      <c r="H35" s="262">
        <v>169</v>
      </c>
      <c r="I35" s="262">
        <v>142</v>
      </c>
      <c r="J35" s="261">
        <v>-4</v>
      </c>
      <c r="K35" s="268"/>
      <c r="L35" s="264"/>
    </row>
    <row r="36" spans="1:12" ht="19.5" customHeight="1">
      <c r="A36" s="320" t="s">
        <v>349</v>
      </c>
      <c r="B36" s="261">
        <v>247</v>
      </c>
      <c r="C36" s="262">
        <v>547</v>
      </c>
      <c r="D36" s="262">
        <v>255</v>
      </c>
      <c r="E36" s="262">
        <v>292</v>
      </c>
      <c r="F36" s="261">
        <v>250</v>
      </c>
      <c r="G36" s="262">
        <v>548</v>
      </c>
      <c r="H36" s="262">
        <v>255</v>
      </c>
      <c r="I36" s="262">
        <v>293</v>
      </c>
      <c r="J36" s="261">
        <v>1</v>
      </c>
      <c r="K36" s="268"/>
      <c r="L36" s="264"/>
    </row>
    <row r="37" spans="1:12" ht="19.5" customHeight="1">
      <c r="A37" s="320" t="s">
        <v>350</v>
      </c>
      <c r="B37" s="261">
        <v>434</v>
      </c>
      <c r="C37" s="262">
        <v>830</v>
      </c>
      <c r="D37" s="262">
        <v>384</v>
      </c>
      <c r="E37" s="262">
        <v>446</v>
      </c>
      <c r="F37" s="261">
        <v>429</v>
      </c>
      <c r="G37" s="262">
        <v>833</v>
      </c>
      <c r="H37" s="262">
        <v>378</v>
      </c>
      <c r="I37" s="262">
        <v>455</v>
      </c>
      <c r="J37" s="261">
        <v>3</v>
      </c>
      <c r="K37" s="268"/>
      <c r="L37" s="264"/>
    </row>
    <row r="38" spans="1:12" ht="19.5" customHeight="1">
      <c r="A38" s="320" t="s">
        <v>351</v>
      </c>
      <c r="B38" s="261">
        <v>238</v>
      </c>
      <c r="C38" s="262">
        <v>436</v>
      </c>
      <c r="D38" s="262">
        <v>194</v>
      </c>
      <c r="E38" s="262">
        <v>242</v>
      </c>
      <c r="F38" s="261">
        <v>248</v>
      </c>
      <c r="G38" s="262">
        <v>454</v>
      </c>
      <c r="H38" s="262">
        <v>204</v>
      </c>
      <c r="I38" s="262">
        <v>250</v>
      </c>
      <c r="J38" s="261">
        <v>18</v>
      </c>
      <c r="K38" s="268"/>
      <c r="L38" s="264"/>
    </row>
    <row r="39" spans="1:12" ht="19.5" customHeight="1">
      <c r="A39" s="320" t="s">
        <v>352</v>
      </c>
      <c r="B39" s="261">
        <v>15</v>
      </c>
      <c r="C39" s="262">
        <v>29</v>
      </c>
      <c r="D39" s="262">
        <v>13</v>
      </c>
      <c r="E39" s="262">
        <v>16</v>
      </c>
      <c r="F39" s="261">
        <v>18</v>
      </c>
      <c r="G39" s="262">
        <v>37</v>
      </c>
      <c r="H39" s="262">
        <v>17</v>
      </c>
      <c r="I39" s="262">
        <v>20</v>
      </c>
      <c r="J39" s="261">
        <v>8</v>
      </c>
      <c r="K39" s="268"/>
      <c r="L39" s="264"/>
    </row>
    <row r="40" spans="1:12" ht="19.5" customHeight="1">
      <c r="A40" s="320" t="s">
        <v>353</v>
      </c>
      <c r="B40" s="261">
        <v>256</v>
      </c>
      <c r="C40" s="262">
        <v>468</v>
      </c>
      <c r="D40" s="262">
        <v>229</v>
      </c>
      <c r="E40" s="262">
        <v>239</v>
      </c>
      <c r="F40" s="261">
        <v>257</v>
      </c>
      <c r="G40" s="262">
        <v>468</v>
      </c>
      <c r="H40" s="262">
        <v>232</v>
      </c>
      <c r="I40" s="262">
        <v>236</v>
      </c>
      <c r="J40" s="261">
        <v>0</v>
      </c>
      <c r="K40" s="268"/>
      <c r="L40" s="264"/>
    </row>
    <row r="41" spans="1:12" ht="19.5" customHeight="1">
      <c r="A41" s="320" t="s">
        <v>354</v>
      </c>
      <c r="B41" s="261">
        <v>366</v>
      </c>
      <c r="C41" s="262">
        <v>790</v>
      </c>
      <c r="D41" s="262">
        <v>362</v>
      </c>
      <c r="E41" s="262">
        <v>428</v>
      </c>
      <c r="F41" s="261">
        <v>367</v>
      </c>
      <c r="G41" s="262">
        <v>785</v>
      </c>
      <c r="H41" s="262">
        <v>355</v>
      </c>
      <c r="I41" s="262">
        <v>430</v>
      </c>
      <c r="J41" s="261">
        <v>-5</v>
      </c>
      <c r="K41" s="268"/>
      <c r="L41" s="264"/>
    </row>
    <row r="42" spans="1:12" ht="19.5" customHeight="1">
      <c r="A42" s="320" t="s">
        <v>355</v>
      </c>
      <c r="B42" s="261">
        <v>180</v>
      </c>
      <c r="C42" s="262">
        <v>269</v>
      </c>
      <c r="D42" s="262">
        <v>131</v>
      </c>
      <c r="E42" s="262">
        <v>138</v>
      </c>
      <c r="F42" s="261">
        <v>180</v>
      </c>
      <c r="G42" s="262">
        <v>270</v>
      </c>
      <c r="H42" s="262">
        <v>133</v>
      </c>
      <c r="I42" s="262">
        <v>137</v>
      </c>
      <c r="J42" s="261">
        <v>1</v>
      </c>
      <c r="K42" s="268"/>
      <c r="L42" s="264"/>
    </row>
    <row r="43" spans="1:12" ht="19.5" customHeight="1">
      <c r="A43" s="334" t="s">
        <v>356</v>
      </c>
      <c r="B43" s="335">
        <v>127</v>
      </c>
      <c r="C43" s="336">
        <v>250</v>
      </c>
      <c r="D43" s="336">
        <v>109</v>
      </c>
      <c r="E43" s="336">
        <v>141</v>
      </c>
      <c r="F43" s="335">
        <v>130</v>
      </c>
      <c r="G43" s="336">
        <v>259</v>
      </c>
      <c r="H43" s="336">
        <v>116</v>
      </c>
      <c r="I43" s="336">
        <v>143</v>
      </c>
      <c r="J43" s="335">
        <v>9</v>
      </c>
      <c r="K43" s="337"/>
      <c r="L43" s="264"/>
    </row>
    <row r="44" spans="1:12" ht="19.5" customHeight="1">
      <c r="A44" s="320" t="s">
        <v>357</v>
      </c>
      <c r="B44" s="261">
        <v>270</v>
      </c>
      <c r="C44" s="262">
        <v>477</v>
      </c>
      <c r="D44" s="262">
        <v>206</v>
      </c>
      <c r="E44" s="262">
        <v>271</v>
      </c>
      <c r="F44" s="261">
        <v>274</v>
      </c>
      <c r="G44" s="262">
        <v>467</v>
      </c>
      <c r="H44" s="262">
        <v>206</v>
      </c>
      <c r="I44" s="262">
        <v>261</v>
      </c>
      <c r="J44" s="261">
        <v>-10</v>
      </c>
      <c r="K44" s="268"/>
      <c r="L44" s="264"/>
    </row>
    <row r="45" spans="1:12" ht="19.5" customHeight="1">
      <c r="A45" s="320" t="s">
        <v>358</v>
      </c>
      <c r="B45" s="261">
        <v>246</v>
      </c>
      <c r="C45" s="262">
        <v>503</v>
      </c>
      <c r="D45" s="262">
        <v>219</v>
      </c>
      <c r="E45" s="262">
        <v>284</v>
      </c>
      <c r="F45" s="261">
        <v>219</v>
      </c>
      <c r="G45" s="262">
        <v>437</v>
      </c>
      <c r="H45" s="262">
        <v>189</v>
      </c>
      <c r="I45" s="262">
        <v>248</v>
      </c>
      <c r="J45" s="261">
        <v>-66</v>
      </c>
      <c r="K45" s="268"/>
      <c r="L45" s="264"/>
    </row>
    <row r="46" spans="1:12" ht="19.5" customHeight="1">
      <c r="A46" s="320" t="s">
        <v>359</v>
      </c>
      <c r="B46" s="261">
        <v>163</v>
      </c>
      <c r="C46" s="262">
        <v>353</v>
      </c>
      <c r="D46" s="262">
        <v>150</v>
      </c>
      <c r="E46" s="262">
        <v>203</v>
      </c>
      <c r="F46" s="261">
        <v>167</v>
      </c>
      <c r="G46" s="262">
        <v>351</v>
      </c>
      <c r="H46" s="262">
        <v>147</v>
      </c>
      <c r="I46" s="262">
        <v>204</v>
      </c>
      <c r="J46" s="261">
        <v>-2</v>
      </c>
      <c r="K46" s="268"/>
      <c r="L46" s="264"/>
    </row>
    <row r="47" spans="1:12" s="253" customFormat="1" ht="19.5" customHeight="1">
      <c r="A47" s="320" t="s">
        <v>360</v>
      </c>
      <c r="B47" s="261">
        <v>386</v>
      </c>
      <c r="C47" s="262">
        <v>929</v>
      </c>
      <c r="D47" s="262">
        <v>400</v>
      </c>
      <c r="E47" s="262">
        <v>529</v>
      </c>
      <c r="F47" s="261">
        <v>419</v>
      </c>
      <c r="G47" s="262">
        <v>974</v>
      </c>
      <c r="H47" s="262">
        <v>434</v>
      </c>
      <c r="I47" s="262">
        <v>540</v>
      </c>
      <c r="J47" s="261">
        <v>45</v>
      </c>
      <c r="K47" s="268"/>
      <c r="L47" s="264"/>
    </row>
    <row r="48" spans="1:12" ht="19.5" customHeight="1">
      <c r="A48" s="320" t="s">
        <v>361</v>
      </c>
      <c r="B48" s="261">
        <v>264</v>
      </c>
      <c r="C48" s="262">
        <v>571</v>
      </c>
      <c r="D48" s="262">
        <v>271</v>
      </c>
      <c r="E48" s="262">
        <v>300</v>
      </c>
      <c r="F48" s="261">
        <v>259</v>
      </c>
      <c r="G48" s="262">
        <v>553</v>
      </c>
      <c r="H48" s="262">
        <v>258</v>
      </c>
      <c r="I48" s="262">
        <v>295</v>
      </c>
      <c r="J48" s="261">
        <v>-18</v>
      </c>
      <c r="K48" s="268"/>
      <c r="L48" s="264"/>
    </row>
    <row r="49" spans="1:12" ht="19.5" customHeight="1">
      <c r="A49" s="320" t="s">
        <v>362</v>
      </c>
      <c r="B49" s="261">
        <v>883</v>
      </c>
      <c r="C49" s="262">
        <v>2181</v>
      </c>
      <c r="D49" s="262">
        <v>1042</v>
      </c>
      <c r="E49" s="262">
        <v>1139</v>
      </c>
      <c r="F49" s="261">
        <v>892</v>
      </c>
      <c r="G49" s="262">
        <v>2197</v>
      </c>
      <c r="H49" s="262">
        <v>1046</v>
      </c>
      <c r="I49" s="262">
        <v>1151</v>
      </c>
      <c r="J49" s="261">
        <v>16</v>
      </c>
      <c r="K49" s="268"/>
      <c r="L49" s="264"/>
    </row>
    <row r="50" spans="1:12" ht="19.5" customHeight="1">
      <c r="A50" s="320" t="s">
        <v>363</v>
      </c>
      <c r="B50" s="261">
        <v>303</v>
      </c>
      <c r="C50" s="262">
        <v>613</v>
      </c>
      <c r="D50" s="262">
        <v>264</v>
      </c>
      <c r="E50" s="262">
        <v>349</v>
      </c>
      <c r="F50" s="261">
        <v>302</v>
      </c>
      <c r="G50" s="262">
        <v>595</v>
      </c>
      <c r="H50" s="262">
        <v>255</v>
      </c>
      <c r="I50" s="262">
        <v>340</v>
      </c>
      <c r="J50" s="261">
        <v>-18</v>
      </c>
      <c r="K50" s="268"/>
      <c r="L50" s="264"/>
    </row>
    <row r="51" spans="1:12" ht="19.5" customHeight="1">
      <c r="A51" s="322" t="s">
        <v>364</v>
      </c>
      <c r="B51" s="261">
        <v>467</v>
      </c>
      <c r="C51" s="272">
        <v>895</v>
      </c>
      <c r="D51" s="272">
        <v>444</v>
      </c>
      <c r="E51" s="272">
        <v>451</v>
      </c>
      <c r="F51" s="261">
        <v>455</v>
      </c>
      <c r="G51" s="272">
        <v>873</v>
      </c>
      <c r="H51" s="272">
        <v>425</v>
      </c>
      <c r="I51" s="272">
        <v>448</v>
      </c>
      <c r="J51" s="261">
        <v>-22</v>
      </c>
      <c r="K51" s="273"/>
      <c r="L51" s="264"/>
    </row>
    <row r="52" spans="1:12" ht="19.5" customHeight="1">
      <c r="A52" s="322" t="s">
        <v>365</v>
      </c>
      <c r="B52" s="261">
        <v>191</v>
      </c>
      <c r="C52" s="272">
        <v>408</v>
      </c>
      <c r="D52" s="272">
        <v>225</v>
      </c>
      <c r="E52" s="272">
        <v>183</v>
      </c>
      <c r="F52" s="261">
        <v>193</v>
      </c>
      <c r="G52" s="262">
        <v>414</v>
      </c>
      <c r="H52" s="262">
        <v>223</v>
      </c>
      <c r="I52" s="262">
        <v>191</v>
      </c>
      <c r="J52" s="261">
        <v>6</v>
      </c>
      <c r="K52" s="268"/>
      <c r="L52" s="264"/>
    </row>
    <row r="53" spans="1:12" ht="19.5" customHeight="1">
      <c r="A53" s="321" t="s">
        <v>366</v>
      </c>
      <c r="B53" s="265">
        <v>736</v>
      </c>
      <c r="C53" s="266">
        <v>1216</v>
      </c>
      <c r="D53" s="266">
        <v>574</v>
      </c>
      <c r="E53" s="266">
        <v>642</v>
      </c>
      <c r="F53" s="265">
        <v>707</v>
      </c>
      <c r="G53" s="266">
        <v>1183</v>
      </c>
      <c r="H53" s="266">
        <v>559</v>
      </c>
      <c r="I53" s="267">
        <v>624</v>
      </c>
      <c r="J53" s="261">
        <v>-33</v>
      </c>
      <c r="K53" s="229"/>
      <c r="L53" s="264"/>
    </row>
    <row r="54" spans="1:12" ht="19.5" customHeight="1">
      <c r="A54" s="321" t="s">
        <v>367</v>
      </c>
      <c r="B54" s="265">
        <v>632</v>
      </c>
      <c r="C54" s="266">
        <v>1162</v>
      </c>
      <c r="D54" s="266">
        <v>531</v>
      </c>
      <c r="E54" s="266">
        <v>631</v>
      </c>
      <c r="F54" s="261">
        <v>619</v>
      </c>
      <c r="G54" s="262">
        <v>1140</v>
      </c>
      <c r="H54" s="262">
        <v>522</v>
      </c>
      <c r="I54" s="262">
        <v>618</v>
      </c>
      <c r="J54" s="261">
        <v>-22</v>
      </c>
      <c r="K54" s="268"/>
      <c r="L54" s="264"/>
    </row>
    <row r="55" spans="1:12" ht="19.5" customHeight="1">
      <c r="A55" s="320" t="s">
        <v>368</v>
      </c>
      <c r="B55" s="261">
        <v>19</v>
      </c>
      <c r="C55" s="262">
        <v>38</v>
      </c>
      <c r="D55" s="262">
        <v>17</v>
      </c>
      <c r="E55" s="262">
        <v>21</v>
      </c>
      <c r="F55" s="261">
        <v>19</v>
      </c>
      <c r="G55" s="262">
        <v>38</v>
      </c>
      <c r="H55" s="262">
        <v>18</v>
      </c>
      <c r="I55" s="262">
        <v>20</v>
      </c>
      <c r="J55" s="261">
        <v>0</v>
      </c>
      <c r="K55" s="268"/>
      <c r="L55" s="264"/>
    </row>
    <row r="56" spans="1:12" ht="19.5" customHeight="1">
      <c r="A56" s="320" t="s">
        <v>369</v>
      </c>
      <c r="B56" s="261">
        <v>109</v>
      </c>
      <c r="C56" s="262">
        <v>187</v>
      </c>
      <c r="D56" s="262">
        <v>92</v>
      </c>
      <c r="E56" s="262">
        <v>95</v>
      </c>
      <c r="F56" s="261">
        <v>106</v>
      </c>
      <c r="G56" s="262">
        <v>174</v>
      </c>
      <c r="H56" s="262">
        <v>87</v>
      </c>
      <c r="I56" s="262">
        <v>87</v>
      </c>
      <c r="J56" s="261">
        <v>-13</v>
      </c>
      <c r="K56" s="268"/>
      <c r="L56" s="264"/>
    </row>
    <row r="57" spans="1:12" ht="19.5" customHeight="1">
      <c r="A57" s="320" t="s">
        <v>370</v>
      </c>
      <c r="B57" s="261">
        <v>363</v>
      </c>
      <c r="C57" s="262">
        <v>684</v>
      </c>
      <c r="D57" s="262">
        <v>310</v>
      </c>
      <c r="E57" s="262">
        <v>374</v>
      </c>
      <c r="F57" s="261">
        <v>354</v>
      </c>
      <c r="G57" s="262">
        <v>695</v>
      </c>
      <c r="H57" s="262">
        <v>307</v>
      </c>
      <c r="I57" s="262">
        <v>388</v>
      </c>
      <c r="J57" s="261">
        <v>11</v>
      </c>
      <c r="K57" s="268"/>
      <c r="L57" s="264"/>
    </row>
    <row r="58" spans="1:12" ht="15" customHeight="1">
      <c r="A58" s="320"/>
      <c r="B58" s="261"/>
      <c r="C58" s="262"/>
      <c r="D58" s="262"/>
      <c r="E58" s="262"/>
      <c r="F58" s="261"/>
      <c r="G58" s="262"/>
      <c r="H58" s="262"/>
      <c r="I58" s="262"/>
      <c r="J58" s="261"/>
      <c r="K58" s="268"/>
      <c r="L58" s="264"/>
    </row>
    <row r="59" spans="1:12" ht="19.5" customHeight="1">
      <c r="A59" s="316" t="s">
        <v>607</v>
      </c>
      <c r="B59" s="303">
        <v>9158</v>
      </c>
      <c r="C59" s="304">
        <v>18649</v>
      </c>
      <c r="D59" s="304">
        <v>8456</v>
      </c>
      <c r="E59" s="304">
        <v>10193</v>
      </c>
      <c r="F59" s="303">
        <v>9291</v>
      </c>
      <c r="G59" s="305">
        <v>18792</v>
      </c>
      <c r="H59" s="305">
        <v>8534</v>
      </c>
      <c r="I59" s="305">
        <v>10258</v>
      </c>
      <c r="J59" s="256">
        <v>143</v>
      </c>
      <c r="K59" s="300">
        <v>0.7667971473001234</v>
      </c>
      <c r="L59" s="264"/>
    </row>
    <row r="60" spans="1:12" s="253" customFormat="1" ht="15" customHeight="1">
      <c r="A60" s="320"/>
      <c r="B60" s="261"/>
      <c r="C60" s="262"/>
      <c r="D60" s="262"/>
      <c r="E60" s="262"/>
      <c r="F60" s="261"/>
      <c r="G60" s="262"/>
      <c r="H60" s="262"/>
      <c r="I60" s="262"/>
      <c r="J60" s="261"/>
      <c r="K60" s="268"/>
      <c r="L60" s="264"/>
    </row>
    <row r="61" spans="1:12" ht="19.5" customHeight="1">
      <c r="A61" s="320" t="s">
        <v>371</v>
      </c>
      <c r="B61" s="261">
        <v>462</v>
      </c>
      <c r="C61" s="262">
        <v>724</v>
      </c>
      <c r="D61" s="262">
        <v>305</v>
      </c>
      <c r="E61" s="262">
        <v>419</v>
      </c>
      <c r="F61" s="261">
        <v>456</v>
      </c>
      <c r="G61" s="262">
        <v>719</v>
      </c>
      <c r="H61" s="262">
        <v>310</v>
      </c>
      <c r="I61" s="262">
        <v>409</v>
      </c>
      <c r="J61" s="261">
        <v>-5</v>
      </c>
      <c r="K61" s="268"/>
      <c r="L61" s="264"/>
    </row>
    <row r="62" spans="1:12" ht="19.5" customHeight="1">
      <c r="A62" s="320" t="s">
        <v>372</v>
      </c>
      <c r="B62" s="261">
        <v>273</v>
      </c>
      <c r="C62" s="262">
        <v>437</v>
      </c>
      <c r="D62" s="262">
        <v>191</v>
      </c>
      <c r="E62" s="262">
        <v>246</v>
      </c>
      <c r="F62" s="261">
        <v>265</v>
      </c>
      <c r="G62" s="262">
        <v>422</v>
      </c>
      <c r="H62" s="262">
        <v>182</v>
      </c>
      <c r="I62" s="262">
        <v>240</v>
      </c>
      <c r="J62" s="261">
        <v>-15</v>
      </c>
      <c r="K62" s="268"/>
      <c r="L62" s="264"/>
    </row>
    <row r="63" spans="1:12" ht="19.5" customHeight="1">
      <c r="A63" s="320" t="s">
        <v>373</v>
      </c>
      <c r="B63" s="261">
        <v>432</v>
      </c>
      <c r="C63" s="262">
        <v>776</v>
      </c>
      <c r="D63" s="262">
        <v>363</v>
      </c>
      <c r="E63" s="262">
        <v>413</v>
      </c>
      <c r="F63" s="261">
        <v>428</v>
      </c>
      <c r="G63" s="262">
        <v>757</v>
      </c>
      <c r="H63" s="262">
        <v>351</v>
      </c>
      <c r="I63" s="262">
        <v>406</v>
      </c>
      <c r="J63" s="261">
        <v>-19</v>
      </c>
      <c r="K63" s="268"/>
      <c r="L63" s="264"/>
    </row>
    <row r="64" spans="1:12" ht="19.5" customHeight="1">
      <c r="A64" s="320" t="s">
        <v>374</v>
      </c>
      <c r="B64" s="261">
        <v>448</v>
      </c>
      <c r="C64" s="262">
        <v>852</v>
      </c>
      <c r="D64" s="262">
        <v>356</v>
      </c>
      <c r="E64" s="262">
        <v>496</v>
      </c>
      <c r="F64" s="261">
        <v>504</v>
      </c>
      <c r="G64" s="262">
        <v>972</v>
      </c>
      <c r="H64" s="262">
        <v>413</v>
      </c>
      <c r="I64" s="262">
        <v>559</v>
      </c>
      <c r="J64" s="261">
        <v>120</v>
      </c>
      <c r="K64" s="268"/>
      <c r="L64" s="264"/>
    </row>
    <row r="65" spans="1:12" ht="19.5" customHeight="1">
      <c r="A65" s="320" t="s">
        <v>375</v>
      </c>
      <c r="B65" s="261">
        <v>250</v>
      </c>
      <c r="C65" s="262">
        <v>516</v>
      </c>
      <c r="D65" s="262">
        <v>227</v>
      </c>
      <c r="E65" s="262">
        <v>289</v>
      </c>
      <c r="F65" s="261">
        <v>265</v>
      </c>
      <c r="G65" s="262">
        <v>529</v>
      </c>
      <c r="H65" s="262">
        <v>240</v>
      </c>
      <c r="I65" s="262">
        <v>289</v>
      </c>
      <c r="J65" s="261">
        <v>13</v>
      </c>
      <c r="K65" s="268"/>
      <c r="L65" s="264"/>
    </row>
    <row r="66" spans="1:12" ht="19.5" customHeight="1">
      <c r="A66" s="320" t="s">
        <v>376</v>
      </c>
      <c r="B66" s="261">
        <v>900</v>
      </c>
      <c r="C66" s="262">
        <v>1841</v>
      </c>
      <c r="D66" s="262">
        <v>829</v>
      </c>
      <c r="E66" s="262">
        <v>1012</v>
      </c>
      <c r="F66" s="261">
        <v>886</v>
      </c>
      <c r="G66" s="262">
        <v>1821</v>
      </c>
      <c r="H66" s="262">
        <v>828</v>
      </c>
      <c r="I66" s="262">
        <v>993</v>
      </c>
      <c r="J66" s="261">
        <v>-20</v>
      </c>
      <c r="K66" s="268"/>
      <c r="L66" s="264"/>
    </row>
    <row r="67" spans="1:12" ht="19.5" customHeight="1">
      <c r="A67" s="320" t="s">
        <v>377</v>
      </c>
      <c r="B67" s="261">
        <v>353</v>
      </c>
      <c r="C67" s="262">
        <v>823</v>
      </c>
      <c r="D67" s="262">
        <v>370</v>
      </c>
      <c r="E67" s="262">
        <v>453</v>
      </c>
      <c r="F67" s="261">
        <v>398</v>
      </c>
      <c r="G67" s="262">
        <v>966</v>
      </c>
      <c r="H67" s="262">
        <v>435</v>
      </c>
      <c r="I67" s="262">
        <v>531</v>
      </c>
      <c r="J67" s="261">
        <v>143</v>
      </c>
      <c r="K67" s="268"/>
      <c r="L67" s="264"/>
    </row>
    <row r="68" spans="1:12" ht="19.5" customHeight="1">
      <c r="A68" s="321" t="s">
        <v>378</v>
      </c>
      <c r="B68" s="265">
        <v>261</v>
      </c>
      <c r="C68" s="266">
        <v>552</v>
      </c>
      <c r="D68" s="266">
        <v>258</v>
      </c>
      <c r="E68" s="266">
        <v>294</v>
      </c>
      <c r="F68" s="265">
        <v>270</v>
      </c>
      <c r="G68" s="266">
        <v>563</v>
      </c>
      <c r="H68" s="266">
        <v>268</v>
      </c>
      <c r="I68" s="266">
        <v>295</v>
      </c>
      <c r="J68" s="261">
        <v>11</v>
      </c>
      <c r="K68" s="229"/>
      <c r="L68" s="264"/>
    </row>
    <row r="69" spans="1:12" ht="19.5" customHeight="1">
      <c r="A69" s="321" t="s">
        <v>379</v>
      </c>
      <c r="B69" s="265">
        <v>279</v>
      </c>
      <c r="C69" s="266">
        <v>591</v>
      </c>
      <c r="D69" s="266">
        <v>266</v>
      </c>
      <c r="E69" s="266">
        <v>325</v>
      </c>
      <c r="F69" s="261">
        <v>304</v>
      </c>
      <c r="G69" s="262">
        <v>619</v>
      </c>
      <c r="H69" s="262">
        <v>274</v>
      </c>
      <c r="I69" s="262">
        <v>345</v>
      </c>
      <c r="J69" s="261">
        <v>28</v>
      </c>
      <c r="K69" s="268"/>
      <c r="L69" s="264"/>
    </row>
    <row r="70" spans="1:12" ht="19.5" customHeight="1">
      <c r="A70" s="320" t="s">
        <v>380</v>
      </c>
      <c r="B70" s="261">
        <v>255</v>
      </c>
      <c r="C70" s="262">
        <v>572</v>
      </c>
      <c r="D70" s="262">
        <v>259</v>
      </c>
      <c r="E70" s="262">
        <v>313</v>
      </c>
      <c r="F70" s="261">
        <v>274</v>
      </c>
      <c r="G70" s="262">
        <v>606</v>
      </c>
      <c r="H70" s="262">
        <v>274</v>
      </c>
      <c r="I70" s="262">
        <v>332</v>
      </c>
      <c r="J70" s="261">
        <v>34</v>
      </c>
      <c r="K70" s="268"/>
      <c r="L70" s="264"/>
    </row>
    <row r="71" spans="1:12" ht="19.5" customHeight="1">
      <c r="A71" s="320" t="s">
        <v>381</v>
      </c>
      <c r="B71" s="261">
        <v>210</v>
      </c>
      <c r="C71" s="262">
        <v>373</v>
      </c>
      <c r="D71" s="262">
        <v>144</v>
      </c>
      <c r="E71" s="262">
        <v>229</v>
      </c>
      <c r="F71" s="261">
        <v>220</v>
      </c>
      <c r="G71" s="262">
        <v>364</v>
      </c>
      <c r="H71" s="262">
        <v>137</v>
      </c>
      <c r="I71" s="262">
        <v>227</v>
      </c>
      <c r="J71" s="261">
        <v>-9</v>
      </c>
      <c r="K71" s="268"/>
      <c r="L71" s="264"/>
    </row>
    <row r="72" spans="1:12" ht="19.5" customHeight="1">
      <c r="A72" s="320" t="s">
        <v>382</v>
      </c>
      <c r="B72" s="261">
        <v>185</v>
      </c>
      <c r="C72" s="262">
        <v>352</v>
      </c>
      <c r="D72" s="262">
        <v>163</v>
      </c>
      <c r="E72" s="262">
        <v>189</v>
      </c>
      <c r="F72" s="261">
        <v>182</v>
      </c>
      <c r="G72" s="262">
        <v>347</v>
      </c>
      <c r="H72" s="262">
        <v>164</v>
      </c>
      <c r="I72" s="262">
        <v>183</v>
      </c>
      <c r="J72" s="261">
        <v>-5</v>
      </c>
      <c r="K72" s="268"/>
      <c r="L72" s="264"/>
    </row>
    <row r="73" spans="1:12" ht="19.5" customHeight="1">
      <c r="A73" s="320" t="s">
        <v>383</v>
      </c>
      <c r="B73" s="261">
        <v>384</v>
      </c>
      <c r="C73" s="262">
        <v>850</v>
      </c>
      <c r="D73" s="262">
        <v>400</v>
      </c>
      <c r="E73" s="262">
        <v>450</v>
      </c>
      <c r="F73" s="261">
        <v>390</v>
      </c>
      <c r="G73" s="262">
        <v>839</v>
      </c>
      <c r="H73" s="262">
        <v>398</v>
      </c>
      <c r="I73" s="262">
        <v>441</v>
      </c>
      <c r="J73" s="261">
        <v>-11</v>
      </c>
      <c r="K73" s="268"/>
      <c r="L73" s="264"/>
    </row>
    <row r="74" spans="1:12" ht="19.5" customHeight="1">
      <c r="A74" s="320" t="s">
        <v>384</v>
      </c>
      <c r="B74" s="261">
        <v>294</v>
      </c>
      <c r="C74" s="262">
        <v>573</v>
      </c>
      <c r="D74" s="262">
        <v>243</v>
      </c>
      <c r="E74" s="262">
        <v>330</v>
      </c>
      <c r="F74" s="261">
        <v>286</v>
      </c>
      <c r="G74" s="262">
        <v>561</v>
      </c>
      <c r="H74" s="262">
        <v>234</v>
      </c>
      <c r="I74" s="262">
        <v>327</v>
      </c>
      <c r="J74" s="261">
        <v>-12</v>
      </c>
      <c r="K74" s="268"/>
      <c r="L74" s="264"/>
    </row>
    <row r="75" spans="1:12" ht="19.5" customHeight="1">
      <c r="A75" s="320" t="s">
        <v>385</v>
      </c>
      <c r="B75" s="261">
        <v>580</v>
      </c>
      <c r="C75" s="262">
        <v>1049</v>
      </c>
      <c r="D75" s="262">
        <v>471</v>
      </c>
      <c r="E75" s="262">
        <v>578</v>
      </c>
      <c r="F75" s="261">
        <v>590</v>
      </c>
      <c r="G75" s="262">
        <v>1076</v>
      </c>
      <c r="H75" s="262">
        <v>487</v>
      </c>
      <c r="I75" s="262">
        <v>589</v>
      </c>
      <c r="J75" s="261">
        <v>27</v>
      </c>
      <c r="K75" s="268"/>
      <c r="L75" s="264"/>
    </row>
    <row r="76" spans="1:12" ht="19.5" customHeight="1">
      <c r="A76" s="320" t="s">
        <v>386</v>
      </c>
      <c r="B76" s="261">
        <v>159</v>
      </c>
      <c r="C76" s="262">
        <v>290</v>
      </c>
      <c r="D76" s="262">
        <v>121</v>
      </c>
      <c r="E76" s="262">
        <v>169</v>
      </c>
      <c r="F76" s="261">
        <v>159</v>
      </c>
      <c r="G76" s="262">
        <v>286</v>
      </c>
      <c r="H76" s="262">
        <v>119</v>
      </c>
      <c r="I76" s="262">
        <v>167</v>
      </c>
      <c r="J76" s="261">
        <v>-4</v>
      </c>
      <c r="K76" s="268"/>
      <c r="L76" s="264"/>
    </row>
    <row r="77" spans="1:12" ht="19.5" customHeight="1">
      <c r="A77" s="320" t="s">
        <v>387</v>
      </c>
      <c r="B77" s="261">
        <v>392</v>
      </c>
      <c r="C77" s="262">
        <v>847</v>
      </c>
      <c r="D77" s="262">
        <v>395</v>
      </c>
      <c r="E77" s="262">
        <v>452</v>
      </c>
      <c r="F77" s="261">
        <v>399</v>
      </c>
      <c r="G77" s="262">
        <v>879</v>
      </c>
      <c r="H77" s="262">
        <v>413</v>
      </c>
      <c r="I77" s="262">
        <v>466</v>
      </c>
      <c r="J77" s="261">
        <v>32</v>
      </c>
      <c r="K77" s="268"/>
      <c r="L77" s="264"/>
    </row>
    <row r="78" spans="1:12" ht="19.5" customHeight="1">
      <c r="A78" s="320" t="s">
        <v>388</v>
      </c>
      <c r="B78" s="261">
        <v>300</v>
      </c>
      <c r="C78" s="262">
        <v>690</v>
      </c>
      <c r="D78" s="262">
        <v>291</v>
      </c>
      <c r="E78" s="262">
        <v>399</v>
      </c>
      <c r="F78" s="261">
        <v>282</v>
      </c>
      <c r="G78" s="262">
        <v>657</v>
      </c>
      <c r="H78" s="262">
        <v>273</v>
      </c>
      <c r="I78" s="262">
        <v>384</v>
      </c>
      <c r="J78" s="261">
        <v>-33</v>
      </c>
      <c r="K78" s="268"/>
      <c r="L78" s="264"/>
    </row>
    <row r="79" spans="1:12" ht="19.5" customHeight="1">
      <c r="A79" s="320" t="s">
        <v>389</v>
      </c>
      <c r="B79" s="261">
        <v>197</v>
      </c>
      <c r="C79" s="262">
        <v>421</v>
      </c>
      <c r="D79" s="262">
        <v>184</v>
      </c>
      <c r="E79" s="262">
        <v>237</v>
      </c>
      <c r="F79" s="261">
        <v>199</v>
      </c>
      <c r="G79" s="262">
        <v>409</v>
      </c>
      <c r="H79" s="262">
        <v>180</v>
      </c>
      <c r="I79" s="262">
        <v>229</v>
      </c>
      <c r="J79" s="261">
        <v>-12</v>
      </c>
      <c r="K79" s="268"/>
      <c r="L79" s="264"/>
    </row>
    <row r="80" spans="1:12" ht="19.5" customHeight="1">
      <c r="A80" s="320" t="s">
        <v>390</v>
      </c>
      <c r="B80" s="261">
        <v>488</v>
      </c>
      <c r="C80" s="262">
        <v>1192</v>
      </c>
      <c r="D80" s="262">
        <v>528</v>
      </c>
      <c r="E80" s="262">
        <v>664</v>
      </c>
      <c r="F80" s="261">
        <v>473</v>
      </c>
      <c r="G80" s="262">
        <v>1138</v>
      </c>
      <c r="H80" s="262">
        <v>507</v>
      </c>
      <c r="I80" s="262">
        <v>631</v>
      </c>
      <c r="J80" s="261">
        <v>-54</v>
      </c>
      <c r="K80" s="268"/>
      <c r="L80" s="264"/>
    </row>
    <row r="81" spans="1:12" ht="19.5" customHeight="1">
      <c r="A81" s="334" t="s">
        <v>391</v>
      </c>
      <c r="B81" s="335">
        <v>298</v>
      </c>
      <c r="C81" s="336">
        <v>605</v>
      </c>
      <c r="D81" s="336">
        <v>289</v>
      </c>
      <c r="E81" s="336">
        <v>316</v>
      </c>
      <c r="F81" s="335">
        <v>293</v>
      </c>
      <c r="G81" s="336">
        <v>574</v>
      </c>
      <c r="H81" s="336">
        <v>273</v>
      </c>
      <c r="I81" s="336">
        <v>301</v>
      </c>
      <c r="J81" s="335">
        <v>-31</v>
      </c>
      <c r="K81" s="337"/>
      <c r="L81" s="264"/>
    </row>
    <row r="82" spans="1:12" ht="19.5" customHeight="1">
      <c r="A82" s="320" t="s">
        <v>392</v>
      </c>
      <c r="B82" s="261">
        <v>350</v>
      </c>
      <c r="C82" s="262">
        <v>713</v>
      </c>
      <c r="D82" s="262">
        <v>353</v>
      </c>
      <c r="E82" s="262">
        <v>360</v>
      </c>
      <c r="F82" s="261">
        <v>371</v>
      </c>
      <c r="G82" s="262">
        <v>752</v>
      </c>
      <c r="H82" s="262">
        <v>377</v>
      </c>
      <c r="I82" s="262">
        <v>375</v>
      </c>
      <c r="J82" s="261">
        <v>39</v>
      </c>
      <c r="K82" s="268"/>
      <c r="L82" s="264"/>
    </row>
    <row r="83" spans="1:12" ht="19.5" customHeight="1">
      <c r="A83" s="320" t="s">
        <v>393</v>
      </c>
      <c r="B83" s="261">
        <v>148</v>
      </c>
      <c r="C83" s="262">
        <v>306</v>
      </c>
      <c r="D83" s="262">
        <v>148</v>
      </c>
      <c r="E83" s="262">
        <v>158</v>
      </c>
      <c r="F83" s="261">
        <v>151</v>
      </c>
      <c r="G83" s="262">
        <v>320</v>
      </c>
      <c r="H83" s="262">
        <v>153</v>
      </c>
      <c r="I83" s="262">
        <v>167</v>
      </c>
      <c r="J83" s="261">
        <v>14</v>
      </c>
      <c r="K83" s="268"/>
      <c r="L83" s="264"/>
    </row>
    <row r="84" spans="1:12" ht="19.5" customHeight="1">
      <c r="A84" s="320" t="s">
        <v>653</v>
      </c>
      <c r="B84" s="261">
        <v>229</v>
      </c>
      <c r="C84" s="262">
        <v>553</v>
      </c>
      <c r="D84" s="262">
        <v>278</v>
      </c>
      <c r="E84" s="262">
        <v>275</v>
      </c>
      <c r="F84" s="261">
        <v>226</v>
      </c>
      <c r="G84" s="262">
        <v>538</v>
      </c>
      <c r="H84" s="262">
        <v>267</v>
      </c>
      <c r="I84" s="262">
        <v>271</v>
      </c>
      <c r="J84" s="261">
        <v>-15</v>
      </c>
      <c r="K84" s="268"/>
      <c r="L84" s="264"/>
    </row>
    <row r="85" spans="1:12" ht="19.5" customHeight="1">
      <c r="A85" s="320" t="s">
        <v>654</v>
      </c>
      <c r="B85" s="261">
        <v>284</v>
      </c>
      <c r="C85" s="262">
        <v>672</v>
      </c>
      <c r="D85" s="262">
        <v>325</v>
      </c>
      <c r="E85" s="262">
        <v>347</v>
      </c>
      <c r="F85" s="261">
        <v>279</v>
      </c>
      <c r="G85" s="262">
        <v>646</v>
      </c>
      <c r="H85" s="262">
        <v>308</v>
      </c>
      <c r="I85" s="262">
        <v>338</v>
      </c>
      <c r="J85" s="261">
        <v>-26</v>
      </c>
      <c r="K85" s="268"/>
      <c r="L85" s="264"/>
    </row>
    <row r="86" spans="1:12" ht="19.5" customHeight="1">
      <c r="A86" s="320" t="s">
        <v>655</v>
      </c>
      <c r="B86" s="261">
        <v>415</v>
      </c>
      <c r="C86" s="262">
        <v>781</v>
      </c>
      <c r="D86" s="262">
        <v>360</v>
      </c>
      <c r="E86" s="262">
        <v>421</v>
      </c>
      <c r="F86" s="261">
        <v>416</v>
      </c>
      <c r="G86" s="262">
        <v>766</v>
      </c>
      <c r="H86" s="262">
        <v>355</v>
      </c>
      <c r="I86" s="262">
        <v>411</v>
      </c>
      <c r="J86" s="261">
        <v>-15</v>
      </c>
      <c r="K86" s="268"/>
      <c r="L86" s="264"/>
    </row>
    <row r="87" spans="1:12" ht="19.5" customHeight="1">
      <c r="A87" s="320" t="s">
        <v>656</v>
      </c>
      <c r="B87" s="261">
        <v>332</v>
      </c>
      <c r="C87" s="262">
        <v>698</v>
      </c>
      <c r="D87" s="262">
        <v>339</v>
      </c>
      <c r="E87" s="262">
        <v>359</v>
      </c>
      <c r="F87" s="261">
        <v>325</v>
      </c>
      <c r="G87" s="262">
        <v>666</v>
      </c>
      <c r="H87" s="262">
        <v>314</v>
      </c>
      <c r="I87" s="262">
        <v>352</v>
      </c>
      <c r="J87" s="261">
        <v>-32</v>
      </c>
      <c r="K87" s="268"/>
      <c r="L87" s="264"/>
    </row>
    <row r="88" spans="1:12" ht="15" customHeight="1">
      <c r="A88" s="320"/>
      <c r="B88" s="261"/>
      <c r="C88" s="262"/>
      <c r="D88" s="262"/>
      <c r="E88" s="262"/>
      <c r="F88" s="261"/>
      <c r="G88" s="262"/>
      <c r="H88" s="262"/>
      <c r="I88" s="262"/>
      <c r="J88" s="261"/>
      <c r="K88" s="268"/>
      <c r="L88" s="264"/>
    </row>
    <row r="89" spans="1:12" ht="19.5" customHeight="1">
      <c r="A89" s="316" t="s">
        <v>608</v>
      </c>
      <c r="B89" s="303">
        <v>6076</v>
      </c>
      <c r="C89" s="304">
        <v>10951</v>
      </c>
      <c r="D89" s="304">
        <v>4903</v>
      </c>
      <c r="E89" s="304">
        <v>6048</v>
      </c>
      <c r="F89" s="303">
        <v>6165</v>
      </c>
      <c r="G89" s="304">
        <v>11023</v>
      </c>
      <c r="H89" s="304">
        <v>4963</v>
      </c>
      <c r="I89" s="304">
        <v>6060</v>
      </c>
      <c r="J89" s="256">
        <v>72</v>
      </c>
      <c r="K89" s="300">
        <v>0.6574742032691079</v>
      </c>
      <c r="L89" s="264"/>
    </row>
    <row r="90" spans="1:12" ht="15" customHeight="1">
      <c r="A90" s="320"/>
      <c r="B90" s="261"/>
      <c r="C90" s="262"/>
      <c r="D90" s="262"/>
      <c r="E90" s="262"/>
      <c r="F90" s="261"/>
      <c r="G90" s="262"/>
      <c r="H90" s="262"/>
      <c r="I90" s="262"/>
      <c r="J90" s="261">
        <v>0</v>
      </c>
      <c r="K90" s="268"/>
      <c r="L90" s="264"/>
    </row>
    <row r="91" spans="1:12" ht="19.5" customHeight="1">
      <c r="A91" s="320" t="s">
        <v>308</v>
      </c>
      <c r="B91" s="261">
        <v>354</v>
      </c>
      <c r="C91" s="262">
        <v>589</v>
      </c>
      <c r="D91" s="262">
        <v>268</v>
      </c>
      <c r="E91" s="262">
        <v>321</v>
      </c>
      <c r="F91" s="261">
        <v>376</v>
      </c>
      <c r="G91" s="262">
        <v>610</v>
      </c>
      <c r="H91" s="262">
        <v>283</v>
      </c>
      <c r="I91" s="262">
        <v>327</v>
      </c>
      <c r="J91" s="261">
        <v>21</v>
      </c>
      <c r="K91" s="268"/>
      <c r="L91" s="264"/>
    </row>
    <row r="92" spans="1:12" s="253" customFormat="1" ht="19.5" customHeight="1">
      <c r="A92" s="320" t="s">
        <v>310</v>
      </c>
      <c r="B92" s="261">
        <v>599</v>
      </c>
      <c r="C92" s="262">
        <v>1290</v>
      </c>
      <c r="D92" s="262">
        <v>592</v>
      </c>
      <c r="E92" s="262">
        <v>698</v>
      </c>
      <c r="F92" s="261">
        <v>597</v>
      </c>
      <c r="G92" s="262">
        <v>1272</v>
      </c>
      <c r="H92" s="262">
        <v>580</v>
      </c>
      <c r="I92" s="262">
        <v>692</v>
      </c>
      <c r="J92" s="261">
        <v>-18</v>
      </c>
      <c r="K92" s="268"/>
      <c r="L92" s="264"/>
    </row>
    <row r="93" spans="1:12" ht="19.5" customHeight="1">
      <c r="A93" s="320" t="s">
        <v>312</v>
      </c>
      <c r="B93" s="261">
        <v>861</v>
      </c>
      <c r="C93" s="262">
        <v>1466</v>
      </c>
      <c r="D93" s="262">
        <v>744</v>
      </c>
      <c r="E93" s="262">
        <v>722</v>
      </c>
      <c r="F93" s="261">
        <v>906</v>
      </c>
      <c r="G93" s="262">
        <v>1504</v>
      </c>
      <c r="H93" s="262">
        <v>768</v>
      </c>
      <c r="I93" s="262">
        <v>736</v>
      </c>
      <c r="J93" s="261">
        <v>38</v>
      </c>
      <c r="K93" s="268"/>
      <c r="L93" s="264"/>
    </row>
    <row r="94" spans="1:12" ht="19.5" customHeight="1">
      <c r="A94" s="320" t="s">
        <v>314</v>
      </c>
      <c r="B94" s="261">
        <v>260</v>
      </c>
      <c r="C94" s="262">
        <v>449</v>
      </c>
      <c r="D94" s="262">
        <v>191</v>
      </c>
      <c r="E94" s="262">
        <v>258</v>
      </c>
      <c r="F94" s="261">
        <v>278</v>
      </c>
      <c r="G94" s="262">
        <v>486</v>
      </c>
      <c r="H94" s="262">
        <v>209</v>
      </c>
      <c r="I94" s="262">
        <v>277</v>
      </c>
      <c r="J94" s="261">
        <v>37</v>
      </c>
      <c r="K94" s="268"/>
      <c r="L94" s="264"/>
    </row>
    <row r="95" spans="1:12" ht="19.5" customHeight="1">
      <c r="A95" s="320" t="s">
        <v>316</v>
      </c>
      <c r="B95" s="261">
        <v>247</v>
      </c>
      <c r="C95" s="262">
        <v>496</v>
      </c>
      <c r="D95" s="262">
        <v>240</v>
      </c>
      <c r="E95" s="262">
        <v>256</v>
      </c>
      <c r="F95" s="261">
        <v>254</v>
      </c>
      <c r="G95" s="262">
        <v>512</v>
      </c>
      <c r="H95" s="262">
        <v>238</v>
      </c>
      <c r="I95" s="262">
        <v>274</v>
      </c>
      <c r="J95" s="261">
        <v>16</v>
      </c>
      <c r="K95" s="268"/>
      <c r="L95" s="264"/>
    </row>
    <row r="96" spans="1:12" ht="19.5" customHeight="1">
      <c r="A96" s="320" t="s">
        <v>318</v>
      </c>
      <c r="B96" s="261">
        <v>863</v>
      </c>
      <c r="C96" s="262">
        <v>1756</v>
      </c>
      <c r="D96" s="262">
        <v>807</v>
      </c>
      <c r="E96" s="262">
        <v>949</v>
      </c>
      <c r="F96" s="261">
        <v>861</v>
      </c>
      <c r="G96" s="262">
        <v>1749</v>
      </c>
      <c r="H96" s="262">
        <v>803</v>
      </c>
      <c r="I96" s="262">
        <v>946</v>
      </c>
      <c r="J96" s="261">
        <v>-7</v>
      </c>
      <c r="K96" s="268"/>
      <c r="L96" s="264"/>
    </row>
    <row r="97" spans="1:12" ht="19.5" customHeight="1">
      <c r="A97" s="322" t="s">
        <v>320</v>
      </c>
      <c r="B97" s="261">
        <v>334</v>
      </c>
      <c r="C97" s="272">
        <v>573</v>
      </c>
      <c r="D97" s="272">
        <v>247</v>
      </c>
      <c r="E97" s="272">
        <v>326</v>
      </c>
      <c r="F97" s="261">
        <v>344</v>
      </c>
      <c r="G97" s="272">
        <v>565</v>
      </c>
      <c r="H97" s="272">
        <v>251</v>
      </c>
      <c r="I97" s="272">
        <v>314</v>
      </c>
      <c r="J97" s="261">
        <v>-8</v>
      </c>
      <c r="K97" s="273"/>
      <c r="L97" s="264"/>
    </row>
    <row r="98" spans="1:12" ht="19.5" customHeight="1">
      <c r="A98" s="323" t="s">
        <v>322</v>
      </c>
      <c r="B98" s="261">
        <v>360</v>
      </c>
      <c r="C98" s="272">
        <v>630</v>
      </c>
      <c r="D98" s="272">
        <v>293</v>
      </c>
      <c r="E98" s="284">
        <v>337</v>
      </c>
      <c r="F98" s="261">
        <v>385</v>
      </c>
      <c r="G98" s="272">
        <v>681</v>
      </c>
      <c r="H98" s="272">
        <v>313</v>
      </c>
      <c r="I98" s="284">
        <v>368</v>
      </c>
      <c r="J98" s="261">
        <v>51</v>
      </c>
      <c r="K98" s="273"/>
      <c r="L98" s="264"/>
    </row>
    <row r="99" spans="1:12" ht="19.5" customHeight="1">
      <c r="A99" s="323" t="s">
        <v>324</v>
      </c>
      <c r="B99" s="261">
        <v>422</v>
      </c>
      <c r="C99" s="262">
        <v>650</v>
      </c>
      <c r="D99" s="262">
        <v>267</v>
      </c>
      <c r="E99" s="262">
        <v>383</v>
      </c>
      <c r="F99" s="261">
        <v>411</v>
      </c>
      <c r="G99" s="262">
        <v>622</v>
      </c>
      <c r="H99" s="262">
        <v>263</v>
      </c>
      <c r="I99" s="262">
        <v>359</v>
      </c>
      <c r="J99" s="261">
        <v>-28</v>
      </c>
      <c r="K99" s="268"/>
      <c r="L99" s="264"/>
    </row>
    <row r="100" spans="1:12" ht="19.5" customHeight="1">
      <c r="A100" s="323" t="s">
        <v>326</v>
      </c>
      <c r="B100" s="261">
        <v>230</v>
      </c>
      <c r="C100" s="272">
        <v>362</v>
      </c>
      <c r="D100" s="272">
        <v>151</v>
      </c>
      <c r="E100" s="272">
        <v>211</v>
      </c>
      <c r="F100" s="261">
        <v>229</v>
      </c>
      <c r="G100" s="272">
        <v>362</v>
      </c>
      <c r="H100" s="272">
        <v>155</v>
      </c>
      <c r="I100" s="272">
        <v>207</v>
      </c>
      <c r="J100" s="261">
        <v>0</v>
      </c>
      <c r="K100" s="272"/>
      <c r="L100" s="264"/>
    </row>
    <row r="101" spans="1:12" ht="19.5" customHeight="1">
      <c r="A101" s="320" t="s">
        <v>328</v>
      </c>
      <c r="B101" s="261">
        <v>272</v>
      </c>
      <c r="C101" s="262">
        <v>429</v>
      </c>
      <c r="D101" s="262">
        <v>180</v>
      </c>
      <c r="E101" s="262">
        <v>249</v>
      </c>
      <c r="F101" s="261">
        <v>271</v>
      </c>
      <c r="G101" s="262">
        <v>431</v>
      </c>
      <c r="H101" s="262">
        <v>177</v>
      </c>
      <c r="I101" s="262">
        <v>254</v>
      </c>
      <c r="J101" s="261">
        <v>2</v>
      </c>
      <c r="K101" s="268"/>
      <c r="L101" s="264"/>
    </row>
    <row r="102" spans="1:12" ht="19.5" customHeight="1">
      <c r="A102" s="321" t="s">
        <v>330</v>
      </c>
      <c r="B102" s="265">
        <v>184</v>
      </c>
      <c r="C102" s="266">
        <v>542</v>
      </c>
      <c r="D102" s="266">
        <v>206</v>
      </c>
      <c r="E102" s="266">
        <v>336</v>
      </c>
      <c r="F102" s="265">
        <v>174</v>
      </c>
      <c r="G102" s="266">
        <v>540</v>
      </c>
      <c r="H102" s="266">
        <v>203</v>
      </c>
      <c r="I102" s="267">
        <v>337</v>
      </c>
      <c r="J102" s="261">
        <v>-2</v>
      </c>
      <c r="K102" s="229"/>
      <c r="L102" s="264"/>
    </row>
    <row r="103" spans="1:12" ht="19.5" customHeight="1">
      <c r="A103" s="321" t="s">
        <v>332</v>
      </c>
      <c r="B103" s="265">
        <v>137</v>
      </c>
      <c r="C103" s="266">
        <v>207</v>
      </c>
      <c r="D103" s="266">
        <v>88</v>
      </c>
      <c r="E103" s="266">
        <v>119</v>
      </c>
      <c r="F103" s="261">
        <v>144</v>
      </c>
      <c r="G103" s="262">
        <v>217</v>
      </c>
      <c r="H103" s="262">
        <v>95</v>
      </c>
      <c r="I103" s="262">
        <v>122</v>
      </c>
      <c r="J103" s="261">
        <v>10</v>
      </c>
      <c r="K103" s="268"/>
      <c r="L103" s="264"/>
    </row>
    <row r="104" spans="1:12" ht="19.5" customHeight="1">
      <c r="A104" s="320" t="s">
        <v>334</v>
      </c>
      <c r="B104" s="261">
        <v>193</v>
      </c>
      <c r="C104" s="262">
        <v>323</v>
      </c>
      <c r="D104" s="262">
        <v>137</v>
      </c>
      <c r="E104" s="262">
        <v>186</v>
      </c>
      <c r="F104" s="261">
        <v>195</v>
      </c>
      <c r="G104" s="262">
        <v>314</v>
      </c>
      <c r="H104" s="262">
        <v>126</v>
      </c>
      <c r="I104" s="262">
        <v>188</v>
      </c>
      <c r="J104" s="261">
        <v>-9</v>
      </c>
      <c r="K104" s="268"/>
      <c r="L104" s="264"/>
    </row>
    <row r="105" spans="1:12" ht="19.5" customHeight="1">
      <c r="A105" s="320" t="s">
        <v>336</v>
      </c>
      <c r="B105" s="261">
        <v>109</v>
      </c>
      <c r="C105" s="262">
        <v>193</v>
      </c>
      <c r="D105" s="262">
        <v>79</v>
      </c>
      <c r="E105" s="262">
        <v>114</v>
      </c>
      <c r="F105" s="261">
        <v>112</v>
      </c>
      <c r="G105" s="262">
        <v>190</v>
      </c>
      <c r="H105" s="262">
        <v>82</v>
      </c>
      <c r="I105" s="262">
        <v>108</v>
      </c>
      <c r="J105" s="261">
        <v>-3</v>
      </c>
      <c r="K105" s="268"/>
      <c r="L105" s="264"/>
    </row>
    <row r="106" spans="1:12" ht="19.5" customHeight="1">
      <c r="A106" s="320" t="s">
        <v>338</v>
      </c>
      <c r="B106" s="261">
        <v>284</v>
      </c>
      <c r="C106" s="262">
        <v>451</v>
      </c>
      <c r="D106" s="262">
        <v>183</v>
      </c>
      <c r="E106" s="262">
        <v>268</v>
      </c>
      <c r="F106" s="261">
        <v>279</v>
      </c>
      <c r="G106" s="262">
        <v>442</v>
      </c>
      <c r="H106" s="262">
        <v>184</v>
      </c>
      <c r="I106" s="262">
        <v>258</v>
      </c>
      <c r="J106" s="261">
        <v>-9</v>
      </c>
      <c r="K106" s="268"/>
      <c r="L106" s="264"/>
    </row>
    <row r="107" spans="1:12" ht="19.5" customHeight="1">
      <c r="A107" s="320" t="s">
        <v>340</v>
      </c>
      <c r="B107" s="261">
        <v>61</v>
      </c>
      <c r="C107" s="262">
        <v>93</v>
      </c>
      <c r="D107" s="262">
        <v>29</v>
      </c>
      <c r="E107" s="262">
        <v>64</v>
      </c>
      <c r="F107" s="261">
        <v>43</v>
      </c>
      <c r="G107" s="262">
        <v>76</v>
      </c>
      <c r="H107" s="262">
        <v>25</v>
      </c>
      <c r="I107" s="262">
        <v>51</v>
      </c>
      <c r="J107" s="261">
        <v>-17</v>
      </c>
      <c r="K107" s="268"/>
      <c r="L107" s="264"/>
    </row>
    <row r="108" spans="1:12" ht="19.5" customHeight="1">
      <c r="A108" s="320" t="s">
        <v>342</v>
      </c>
      <c r="B108" s="261">
        <v>306</v>
      </c>
      <c r="C108" s="262">
        <v>452</v>
      </c>
      <c r="D108" s="262">
        <v>201</v>
      </c>
      <c r="E108" s="262">
        <v>251</v>
      </c>
      <c r="F108" s="261">
        <v>306</v>
      </c>
      <c r="G108" s="262">
        <v>450</v>
      </c>
      <c r="H108" s="262">
        <v>208</v>
      </c>
      <c r="I108" s="262">
        <v>242</v>
      </c>
      <c r="J108" s="261">
        <v>-2</v>
      </c>
      <c r="K108" s="268"/>
      <c r="L108" s="264"/>
    </row>
    <row r="109" spans="1:12" ht="15" customHeight="1">
      <c r="A109" s="320"/>
      <c r="B109" s="261"/>
      <c r="C109" s="262"/>
      <c r="D109" s="262"/>
      <c r="E109" s="262"/>
      <c r="F109" s="261"/>
      <c r="G109" s="262"/>
      <c r="H109" s="262"/>
      <c r="I109" s="262"/>
      <c r="J109" s="261"/>
      <c r="K109" s="268"/>
      <c r="L109" s="264"/>
    </row>
    <row r="110" spans="1:12" ht="19.5" customHeight="1">
      <c r="A110" s="316" t="s">
        <v>609</v>
      </c>
      <c r="B110" s="303">
        <v>16040</v>
      </c>
      <c r="C110" s="304">
        <v>39516</v>
      </c>
      <c r="D110" s="304">
        <v>18411</v>
      </c>
      <c r="E110" s="304">
        <v>21105</v>
      </c>
      <c r="F110" s="303">
        <v>16282</v>
      </c>
      <c r="G110" s="304">
        <v>39549</v>
      </c>
      <c r="H110" s="304">
        <v>18469</v>
      </c>
      <c r="I110" s="304">
        <v>21080</v>
      </c>
      <c r="J110" s="256">
        <v>33</v>
      </c>
      <c r="K110" s="300">
        <v>0.08351047676890373</v>
      </c>
      <c r="L110" s="264"/>
    </row>
    <row r="111" spans="1:12" ht="15" customHeight="1">
      <c r="A111" s="320"/>
      <c r="B111" s="261"/>
      <c r="C111" s="262"/>
      <c r="D111" s="262"/>
      <c r="E111" s="262"/>
      <c r="F111" s="261"/>
      <c r="G111" s="262"/>
      <c r="H111" s="262"/>
      <c r="I111" s="262"/>
      <c r="J111" s="261"/>
      <c r="K111" s="268"/>
      <c r="L111" s="264"/>
    </row>
    <row r="112" spans="1:12" ht="19.5" customHeight="1">
      <c r="A112" s="320" t="s">
        <v>394</v>
      </c>
      <c r="B112" s="261">
        <v>683</v>
      </c>
      <c r="C112" s="262">
        <v>2141</v>
      </c>
      <c r="D112" s="262">
        <v>958</v>
      </c>
      <c r="E112" s="262">
        <v>1183</v>
      </c>
      <c r="F112" s="261">
        <v>687</v>
      </c>
      <c r="G112" s="262">
        <v>2114</v>
      </c>
      <c r="H112" s="262">
        <v>943</v>
      </c>
      <c r="I112" s="262">
        <v>1171</v>
      </c>
      <c r="J112" s="261">
        <v>-27</v>
      </c>
      <c r="K112" s="268"/>
      <c r="L112" s="264"/>
    </row>
    <row r="113" spans="1:12" ht="19.5" customHeight="1">
      <c r="A113" s="320" t="s">
        <v>395</v>
      </c>
      <c r="B113" s="261">
        <v>202</v>
      </c>
      <c r="C113" s="262">
        <v>584</v>
      </c>
      <c r="D113" s="262">
        <v>269</v>
      </c>
      <c r="E113" s="262">
        <v>315</v>
      </c>
      <c r="F113" s="261">
        <v>200</v>
      </c>
      <c r="G113" s="262">
        <v>580</v>
      </c>
      <c r="H113" s="262">
        <v>268</v>
      </c>
      <c r="I113" s="262">
        <v>312</v>
      </c>
      <c r="J113" s="261">
        <v>-4</v>
      </c>
      <c r="K113" s="268"/>
      <c r="L113" s="264"/>
    </row>
    <row r="114" spans="1:12" ht="19.5" customHeight="1">
      <c r="A114" s="320" t="s">
        <v>396</v>
      </c>
      <c r="B114" s="261">
        <v>241</v>
      </c>
      <c r="C114" s="262">
        <v>611</v>
      </c>
      <c r="D114" s="262">
        <v>293</v>
      </c>
      <c r="E114" s="262">
        <v>318</v>
      </c>
      <c r="F114" s="261">
        <v>240</v>
      </c>
      <c r="G114" s="262">
        <v>601</v>
      </c>
      <c r="H114" s="262">
        <v>285</v>
      </c>
      <c r="I114" s="262">
        <v>316</v>
      </c>
      <c r="J114" s="261">
        <v>-10</v>
      </c>
      <c r="K114" s="268"/>
      <c r="L114" s="264"/>
    </row>
    <row r="115" spans="1:12" ht="19.5" customHeight="1">
      <c r="A115" s="320" t="s">
        <v>397</v>
      </c>
      <c r="B115" s="261">
        <v>582</v>
      </c>
      <c r="C115" s="262">
        <v>1346</v>
      </c>
      <c r="D115" s="262">
        <v>610</v>
      </c>
      <c r="E115" s="262">
        <v>736</v>
      </c>
      <c r="F115" s="261">
        <v>563</v>
      </c>
      <c r="G115" s="262">
        <v>1273</v>
      </c>
      <c r="H115" s="262">
        <v>577</v>
      </c>
      <c r="I115" s="262">
        <v>696</v>
      </c>
      <c r="J115" s="261">
        <v>-73</v>
      </c>
      <c r="K115" s="268"/>
      <c r="L115" s="264"/>
    </row>
    <row r="116" spans="1:12" ht="19.5" customHeight="1">
      <c r="A116" s="320" t="s">
        <v>398</v>
      </c>
      <c r="B116" s="261">
        <v>269</v>
      </c>
      <c r="C116" s="262">
        <v>722</v>
      </c>
      <c r="D116" s="262">
        <v>333</v>
      </c>
      <c r="E116" s="262">
        <v>389</v>
      </c>
      <c r="F116" s="261">
        <v>265</v>
      </c>
      <c r="G116" s="262">
        <v>711</v>
      </c>
      <c r="H116" s="262">
        <v>321</v>
      </c>
      <c r="I116" s="262">
        <v>390</v>
      </c>
      <c r="J116" s="261">
        <v>-11</v>
      </c>
      <c r="K116" s="268"/>
      <c r="L116" s="264"/>
    </row>
    <row r="117" spans="1:12" ht="19.5" customHeight="1">
      <c r="A117" s="320" t="s">
        <v>399</v>
      </c>
      <c r="B117" s="261">
        <v>2984</v>
      </c>
      <c r="C117" s="262">
        <v>7521</v>
      </c>
      <c r="D117" s="262">
        <v>3479</v>
      </c>
      <c r="E117" s="262">
        <v>4042</v>
      </c>
      <c r="F117" s="261">
        <v>3049</v>
      </c>
      <c r="G117" s="262">
        <v>7608</v>
      </c>
      <c r="H117" s="262">
        <v>3559</v>
      </c>
      <c r="I117" s="262">
        <v>4049</v>
      </c>
      <c r="J117" s="261">
        <v>87</v>
      </c>
      <c r="K117" s="268"/>
      <c r="L117" s="264"/>
    </row>
    <row r="118" spans="1:12" s="253" customFormat="1" ht="19.5" customHeight="1">
      <c r="A118" s="320" t="s">
        <v>400</v>
      </c>
      <c r="B118" s="261">
        <v>1915</v>
      </c>
      <c r="C118" s="262">
        <v>4652</v>
      </c>
      <c r="D118" s="262">
        <v>2228</v>
      </c>
      <c r="E118" s="262">
        <v>2424</v>
      </c>
      <c r="F118" s="261">
        <v>1858</v>
      </c>
      <c r="G118" s="262">
        <v>4336</v>
      </c>
      <c r="H118" s="262">
        <v>2072</v>
      </c>
      <c r="I118" s="262">
        <v>2264</v>
      </c>
      <c r="J118" s="261">
        <v>-316</v>
      </c>
      <c r="K118" s="268"/>
      <c r="L118" s="264"/>
    </row>
    <row r="119" spans="1:12" ht="19.5" customHeight="1">
      <c r="A119" s="334" t="s">
        <v>401</v>
      </c>
      <c r="B119" s="335">
        <v>375</v>
      </c>
      <c r="C119" s="336">
        <v>858</v>
      </c>
      <c r="D119" s="336">
        <v>409</v>
      </c>
      <c r="E119" s="336">
        <v>449</v>
      </c>
      <c r="F119" s="335">
        <v>373</v>
      </c>
      <c r="G119" s="336">
        <v>838</v>
      </c>
      <c r="H119" s="336">
        <v>390</v>
      </c>
      <c r="I119" s="336">
        <v>448</v>
      </c>
      <c r="J119" s="335">
        <v>-20</v>
      </c>
      <c r="K119" s="337"/>
      <c r="L119" s="264"/>
    </row>
    <row r="120" spans="1:12" ht="19.5" customHeight="1">
      <c r="A120" s="320" t="s">
        <v>402</v>
      </c>
      <c r="B120" s="261">
        <v>493</v>
      </c>
      <c r="C120" s="262">
        <v>1139</v>
      </c>
      <c r="D120" s="262">
        <v>555</v>
      </c>
      <c r="E120" s="262">
        <v>584</v>
      </c>
      <c r="F120" s="261">
        <v>491</v>
      </c>
      <c r="G120" s="262">
        <v>1091</v>
      </c>
      <c r="H120" s="262">
        <v>527</v>
      </c>
      <c r="I120" s="262">
        <v>564</v>
      </c>
      <c r="J120" s="261">
        <v>-48</v>
      </c>
      <c r="K120" s="268"/>
      <c r="L120" s="264"/>
    </row>
    <row r="121" spans="1:12" ht="19.5" customHeight="1">
      <c r="A121" s="320" t="s">
        <v>403</v>
      </c>
      <c r="B121" s="261">
        <v>478</v>
      </c>
      <c r="C121" s="262">
        <v>1031</v>
      </c>
      <c r="D121" s="262">
        <v>484</v>
      </c>
      <c r="E121" s="262">
        <v>547</v>
      </c>
      <c r="F121" s="261">
        <v>481</v>
      </c>
      <c r="G121" s="262">
        <v>1028</v>
      </c>
      <c r="H121" s="262">
        <v>477</v>
      </c>
      <c r="I121" s="262">
        <v>551</v>
      </c>
      <c r="J121" s="261">
        <v>-3</v>
      </c>
      <c r="K121" s="268"/>
      <c r="L121" s="264"/>
    </row>
    <row r="122" spans="1:12" ht="19.5" customHeight="1">
      <c r="A122" s="320" t="s">
        <v>404</v>
      </c>
      <c r="B122" s="261">
        <v>236</v>
      </c>
      <c r="C122" s="262">
        <v>509</v>
      </c>
      <c r="D122" s="262">
        <v>239</v>
      </c>
      <c r="E122" s="262">
        <v>270</v>
      </c>
      <c r="F122" s="261">
        <v>254</v>
      </c>
      <c r="G122" s="262">
        <v>530</v>
      </c>
      <c r="H122" s="262">
        <v>255</v>
      </c>
      <c r="I122" s="262">
        <v>275</v>
      </c>
      <c r="J122" s="261">
        <v>21</v>
      </c>
      <c r="K122" s="268"/>
      <c r="L122" s="264"/>
    </row>
    <row r="123" spans="1:12" ht="19.5" customHeight="1">
      <c r="A123" s="320" t="s">
        <v>405</v>
      </c>
      <c r="B123" s="261">
        <v>425</v>
      </c>
      <c r="C123" s="262">
        <v>890</v>
      </c>
      <c r="D123" s="262">
        <v>399</v>
      </c>
      <c r="E123" s="262">
        <v>491</v>
      </c>
      <c r="F123" s="261">
        <v>443</v>
      </c>
      <c r="G123" s="262">
        <v>937</v>
      </c>
      <c r="H123" s="262">
        <v>426</v>
      </c>
      <c r="I123" s="262">
        <v>511</v>
      </c>
      <c r="J123" s="261">
        <v>47</v>
      </c>
      <c r="K123" s="268"/>
      <c r="L123" s="264"/>
    </row>
    <row r="124" spans="1:12" ht="19.5" customHeight="1">
      <c r="A124" s="320" t="s">
        <v>406</v>
      </c>
      <c r="B124" s="261">
        <v>179</v>
      </c>
      <c r="C124" s="262">
        <v>395</v>
      </c>
      <c r="D124" s="262">
        <v>175</v>
      </c>
      <c r="E124" s="262">
        <v>220</v>
      </c>
      <c r="F124" s="261">
        <v>191</v>
      </c>
      <c r="G124" s="262">
        <v>402</v>
      </c>
      <c r="H124" s="262">
        <v>181</v>
      </c>
      <c r="I124" s="262">
        <v>221</v>
      </c>
      <c r="J124" s="261">
        <v>7</v>
      </c>
      <c r="K124" s="268"/>
      <c r="L124" s="264"/>
    </row>
    <row r="125" spans="1:12" ht="19.5" customHeight="1">
      <c r="A125" s="320" t="s">
        <v>407</v>
      </c>
      <c r="B125" s="261">
        <v>35</v>
      </c>
      <c r="C125" s="262">
        <v>63</v>
      </c>
      <c r="D125" s="262">
        <v>36</v>
      </c>
      <c r="E125" s="262">
        <v>27</v>
      </c>
      <c r="F125" s="261">
        <v>30</v>
      </c>
      <c r="G125" s="262">
        <v>52</v>
      </c>
      <c r="H125" s="262">
        <v>27</v>
      </c>
      <c r="I125" s="262">
        <v>25</v>
      </c>
      <c r="J125" s="261">
        <v>-11</v>
      </c>
      <c r="K125" s="268"/>
      <c r="L125" s="264"/>
    </row>
    <row r="126" spans="1:12" ht="19.5" customHeight="1">
      <c r="A126" s="320" t="s">
        <v>408</v>
      </c>
      <c r="B126" s="261">
        <v>394</v>
      </c>
      <c r="C126" s="262">
        <v>814</v>
      </c>
      <c r="D126" s="262">
        <v>369</v>
      </c>
      <c r="E126" s="262">
        <v>445</v>
      </c>
      <c r="F126" s="261">
        <v>399</v>
      </c>
      <c r="G126" s="262">
        <v>838</v>
      </c>
      <c r="H126" s="262">
        <v>388</v>
      </c>
      <c r="I126" s="262">
        <v>450</v>
      </c>
      <c r="J126" s="261">
        <v>24</v>
      </c>
      <c r="K126" s="268"/>
      <c r="L126" s="264"/>
    </row>
    <row r="127" spans="1:12" ht="19.5" customHeight="1">
      <c r="A127" s="320" t="s">
        <v>409</v>
      </c>
      <c r="B127" s="261">
        <v>426</v>
      </c>
      <c r="C127" s="262">
        <v>857</v>
      </c>
      <c r="D127" s="262">
        <v>404</v>
      </c>
      <c r="E127" s="262">
        <v>453</v>
      </c>
      <c r="F127" s="261">
        <v>426</v>
      </c>
      <c r="G127" s="262">
        <v>834</v>
      </c>
      <c r="H127" s="262">
        <v>393</v>
      </c>
      <c r="I127" s="262">
        <v>441</v>
      </c>
      <c r="J127" s="261">
        <v>-23</v>
      </c>
      <c r="K127" s="268"/>
      <c r="L127" s="264"/>
    </row>
    <row r="128" spans="1:12" ht="19.5" customHeight="1">
      <c r="A128" s="320" t="s">
        <v>410</v>
      </c>
      <c r="B128" s="261">
        <v>521</v>
      </c>
      <c r="C128" s="262">
        <v>1051</v>
      </c>
      <c r="D128" s="262">
        <v>489</v>
      </c>
      <c r="E128" s="262">
        <v>562</v>
      </c>
      <c r="F128" s="261">
        <v>530</v>
      </c>
      <c r="G128" s="262">
        <v>1045</v>
      </c>
      <c r="H128" s="262">
        <v>477</v>
      </c>
      <c r="I128" s="262">
        <v>568</v>
      </c>
      <c r="J128" s="261">
        <v>-6</v>
      </c>
      <c r="K128" s="268"/>
      <c r="L128" s="264"/>
    </row>
    <row r="129" spans="1:12" s="253" customFormat="1" ht="19.5" customHeight="1">
      <c r="A129" s="320" t="s">
        <v>411</v>
      </c>
      <c r="B129" s="261">
        <v>2416</v>
      </c>
      <c r="C129" s="262">
        <v>6004</v>
      </c>
      <c r="D129" s="262">
        <v>2835</v>
      </c>
      <c r="E129" s="262">
        <v>3169</v>
      </c>
      <c r="F129" s="261">
        <v>2457</v>
      </c>
      <c r="G129" s="262">
        <v>5995</v>
      </c>
      <c r="H129" s="262">
        <v>2840</v>
      </c>
      <c r="I129" s="262">
        <v>3155</v>
      </c>
      <c r="J129" s="261">
        <v>-9</v>
      </c>
      <c r="K129" s="268"/>
      <c r="L129" s="264"/>
    </row>
    <row r="130" spans="1:12" s="253" customFormat="1" ht="19.5" customHeight="1">
      <c r="A130" s="320" t="s">
        <v>412</v>
      </c>
      <c r="B130" s="261">
        <v>539</v>
      </c>
      <c r="C130" s="262">
        <v>1323</v>
      </c>
      <c r="D130" s="262">
        <v>602</v>
      </c>
      <c r="E130" s="262">
        <v>721</v>
      </c>
      <c r="F130" s="261">
        <v>530</v>
      </c>
      <c r="G130" s="262">
        <v>1298</v>
      </c>
      <c r="H130" s="262">
        <v>583</v>
      </c>
      <c r="I130" s="262">
        <v>715</v>
      </c>
      <c r="J130" s="261">
        <v>-25</v>
      </c>
      <c r="K130" s="268"/>
      <c r="L130" s="264"/>
    </row>
    <row r="131" spans="1:12" ht="19.5" customHeight="1">
      <c r="A131" s="321" t="s">
        <v>413</v>
      </c>
      <c r="B131" s="265">
        <v>452</v>
      </c>
      <c r="C131" s="266">
        <v>1156</v>
      </c>
      <c r="D131" s="266">
        <v>534</v>
      </c>
      <c r="E131" s="266">
        <v>622</v>
      </c>
      <c r="F131" s="265">
        <v>458</v>
      </c>
      <c r="G131" s="266">
        <v>1139</v>
      </c>
      <c r="H131" s="266">
        <v>541</v>
      </c>
      <c r="I131" s="267">
        <v>598</v>
      </c>
      <c r="J131" s="261">
        <v>-17</v>
      </c>
      <c r="K131" s="229"/>
      <c r="L131" s="264"/>
    </row>
    <row r="132" spans="1:12" ht="19.5" customHeight="1">
      <c r="A132" s="321" t="s">
        <v>414</v>
      </c>
      <c r="B132" s="265">
        <v>231</v>
      </c>
      <c r="C132" s="266">
        <v>599</v>
      </c>
      <c r="D132" s="266">
        <v>275</v>
      </c>
      <c r="E132" s="266">
        <v>324</v>
      </c>
      <c r="F132" s="261">
        <v>232</v>
      </c>
      <c r="G132" s="262">
        <v>589</v>
      </c>
      <c r="H132" s="262">
        <v>269</v>
      </c>
      <c r="I132" s="262">
        <v>320</v>
      </c>
      <c r="J132" s="261">
        <v>-10</v>
      </c>
      <c r="K132" s="268"/>
      <c r="L132" s="264"/>
    </row>
    <row r="133" spans="1:12" ht="19.5" customHeight="1">
      <c r="A133" s="320" t="s">
        <v>415</v>
      </c>
      <c r="B133" s="261">
        <v>369</v>
      </c>
      <c r="C133" s="262">
        <v>896</v>
      </c>
      <c r="D133" s="262">
        <v>433</v>
      </c>
      <c r="E133" s="262">
        <v>463</v>
      </c>
      <c r="F133" s="261">
        <v>382</v>
      </c>
      <c r="G133" s="262">
        <v>919</v>
      </c>
      <c r="H133" s="262">
        <v>446</v>
      </c>
      <c r="I133" s="262">
        <v>473</v>
      </c>
      <c r="J133" s="261">
        <v>23</v>
      </c>
      <c r="K133" s="268"/>
      <c r="L133" s="264"/>
    </row>
    <row r="134" spans="1:12" ht="19.5" customHeight="1">
      <c r="A134" s="320" t="s">
        <v>416</v>
      </c>
      <c r="B134" s="261">
        <v>184</v>
      </c>
      <c r="C134" s="262">
        <v>471</v>
      </c>
      <c r="D134" s="262">
        <v>220</v>
      </c>
      <c r="E134" s="262">
        <v>251</v>
      </c>
      <c r="F134" s="261">
        <v>182</v>
      </c>
      <c r="G134" s="262">
        <v>468</v>
      </c>
      <c r="H134" s="262">
        <v>220</v>
      </c>
      <c r="I134" s="262">
        <v>248</v>
      </c>
      <c r="J134" s="261">
        <v>-3</v>
      </c>
      <c r="K134" s="268"/>
      <c r="L134" s="264"/>
    </row>
    <row r="135" spans="1:12" ht="19.5" customHeight="1">
      <c r="A135" s="320" t="s">
        <v>417</v>
      </c>
      <c r="B135" s="261">
        <v>340</v>
      </c>
      <c r="C135" s="262">
        <v>938</v>
      </c>
      <c r="D135" s="262">
        <v>417</v>
      </c>
      <c r="E135" s="262">
        <v>521</v>
      </c>
      <c r="F135" s="261">
        <v>356</v>
      </c>
      <c r="G135" s="262">
        <v>956</v>
      </c>
      <c r="H135" s="262">
        <v>430</v>
      </c>
      <c r="I135" s="262">
        <v>526</v>
      </c>
      <c r="J135" s="261">
        <v>18</v>
      </c>
      <c r="K135" s="268"/>
      <c r="L135" s="264"/>
    </row>
    <row r="136" spans="1:12" ht="19.5" customHeight="1">
      <c r="A136" s="320" t="s">
        <v>418</v>
      </c>
      <c r="B136" s="329">
        <v>1071</v>
      </c>
      <c r="C136" s="330">
        <v>2945</v>
      </c>
      <c r="D136" s="330">
        <v>1366</v>
      </c>
      <c r="E136" s="331">
        <v>1579</v>
      </c>
      <c r="F136" s="329">
        <v>1067</v>
      </c>
      <c r="G136" s="330">
        <v>2895</v>
      </c>
      <c r="H136" s="330">
        <v>1338</v>
      </c>
      <c r="I136" s="331">
        <v>1557</v>
      </c>
      <c r="J136" s="261">
        <v>-50</v>
      </c>
      <c r="K136" s="268"/>
      <c r="L136" s="264"/>
    </row>
    <row r="137" spans="1:12" ht="19.5" customHeight="1">
      <c r="A137" s="320" t="s">
        <v>423</v>
      </c>
      <c r="B137" s="279" t="s">
        <v>648</v>
      </c>
      <c r="C137" s="280" t="s">
        <v>649</v>
      </c>
      <c r="D137" s="280" t="s">
        <v>649</v>
      </c>
      <c r="E137" s="280" t="s">
        <v>649</v>
      </c>
      <c r="F137" s="329">
        <v>138</v>
      </c>
      <c r="G137" s="330">
        <v>472</v>
      </c>
      <c r="H137" s="330">
        <v>236</v>
      </c>
      <c r="I137" s="331">
        <v>236</v>
      </c>
      <c r="J137" s="261">
        <v>472</v>
      </c>
      <c r="K137" s="268"/>
      <c r="L137" s="264"/>
    </row>
    <row r="138" spans="1:12" ht="15" customHeight="1">
      <c r="A138" s="320"/>
      <c r="B138" s="261"/>
      <c r="C138" s="262"/>
      <c r="D138" s="262"/>
      <c r="E138" s="262"/>
      <c r="F138" s="261"/>
      <c r="G138" s="262"/>
      <c r="H138" s="262"/>
      <c r="I138" s="262"/>
      <c r="J138" s="261"/>
      <c r="K138" s="268"/>
      <c r="L138" s="264"/>
    </row>
    <row r="139" spans="1:12" s="253" customFormat="1" ht="19.5" customHeight="1">
      <c r="A139" s="316" t="s">
        <v>610</v>
      </c>
      <c r="B139" s="303">
        <v>9939</v>
      </c>
      <c r="C139" s="304">
        <v>23366</v>
      </c>
      <c r="D139" s="304">
        <v>10821</v>
      </c>
      <c r="E139" s="304">
        <v>12545</v>
      </c>
      <c r="F139" s="303">
        <v>10059</v>
      </c>
      <c r="G139" s="304">
        <v>23553</v>
      </c>
      <c r="H139" s="304">
        <v>10891</v>
      </c>
      <c r="I139" s="304">
        <v>12662</v>
      </c>
      <c r="J139" s="256">
        <v>187</v>
      </c>
      <c r="K139" s="300">
        <v>0.8003081400325259</v>
      </c>
      <c r="L139" s="264"/>
    </row>
    <row r="140" spans="1:12" ht="15" customHeight="1">
      <c r="A140" s="320"/>
      <c r="B140" s="261"/>
      <c r="C140" s="262"/>
      <c r="D140" s="262"/>
      <c r="E140" s="262"/>
      <c r="F140" s="261"/>
      <c r="G140" s="262"/>
      <c r="H140" s="262"/>
      <c r="I140" s="262"/>
      <c r="J140" s="261"/>
      <c r="K140" s="268"/>
      <c r="L140" s="264"/>
    </row>
    <row r="141" spans="1:12" ht="19.5" customHeight="1">
      <c r="A141" s="320" t="s">
        <v>426</v>
      </c>
      <c r="B141" s="261">
        <v>220</v>
      </c>
      <c r="C141" s="262">
        <v>414</v>
      </c>
      <c r="D141" s="262">
        <v>194</v>
      </c>
      <c r="E141" s="262">
        <v>220</v>
      </c>
      <c r="F141" s="261">
        <v>221</v>
      </c>
      <c r="G141" s="262">
        <v>405</v>
      </c>
      <c r="H141" s="262">
        <v>188</v>
      </c>
      <c r="I141" s="262">
        <v>217</v>
      </c>
      <c r="J141" s="261">
        <v>-9</v>
      </c>
      <c r="K141" s="268"/>
      <c r="L141" s="264"/>
    </row>
    <row r="142" spans="1:12" ht="19.5" customHeight="1">
      <c r="A142" s="323" t="s">
        <v>428</v>
      </c>
      <c r="B142" s="261">
        <v>165</v>
      </c>
      <c r="C142" s="272">
        <v>348</v>
      </c>
      <c r="D142" s="272">
        <v>173</v>
      </c>
      <c r="E142" s="272">
        <v>175</v>
      </c>
      <c r="F142" s="261">
        <v>166</v>
      </c>
      <c r="G142" s="272">
        <v>346</v>
      </c>
      <c r="H142" s="272">
        <v>176</v>
      </c>
      <c r="I142" s="272">
        <v>170</v>
      </c>
      <c r="J142" s="261">
        <v>-2</v>
      </c>
      <c r="K142" s="273"/>
      <c r="L142" s="264"/>
    </row>
    <row r="143" spans="1:12" ht="19.5" customHeight="1">
      <c r="A143" s="322" t="s">
        <v>430</v>
      </c>
      <c r="B143" s="261">
        <v>184</v>
      </c>
      <c r="C143" s="272">
        <v>298</v>
      </c>
      <c r="D143" s="272">
        <v>127</v>
      </c>
      <c r="E143" s="272">
        <v>171</v>
      </c>
      <c r="F143" s="261">
        <v>186</v>
      </c>
      <c r="G143" s="272">
        <v>294</v>
      </c>
      <c r="H143" s="272">
        <v>125</v>
      </c>
      <c r="I143" s="272">
        <v>169</v>
      </c>
      <c r="J143" s="261">
        <v>-4</v>
      </c>
      <c r="K143" s="273"/>
      <c r="L143" s="264"/>
    </row>
    <row r="144" spans="1:12" ht="19.5" customHeight="1">
      <c r="A144" s="321" t="s">
        <v>431</v>
      </c>
      <c r="B144" s="265">
        <v>236</v>
      </c>
      <c r="C144" s="266">
        <v>337</v>
      </c>
      <c r="D144" s="266">
        <v>136</v>
      </c>
      <c r="E144" s="266">
        <v>201</v>
      </c>
      <c r="F144" s="265">
        <v>232</v>
      </c>
      <c r="G144" s="266">
        <v>330</v>
      </c>
      <c r="H144" s="266">
        <v>134</v>
      </c>
      <c r="I144" s="267">
        <v>196</v>
      </c>
      <c r="J144" s="261">
        <v>-7</v>
      </c>
      <c r="K144" s="229"/>
      <c r="L144" s="264"/>
    </row>
    <row r="145" spans="1:12" ht="19.5" customHeight="1">
      <c r="A145" s="328" t="s">
        <v>432</v>
      </c>
      <c r="B145" s="265">
        <v>230</v>
      </c>
      <c r="C145" s="286">
        <v>464</v>
      </c>
      <c r="D145" s="286">
        <v>227</v>
      </c>
      <c r="E145" s="286">
        <v>237</v>
      </c>
      <c r="F145" s="261">
        <v>253</v>
      </c>
      <c r="G145" s="272">
        <v>500</v>
      </c>
      <c r="H145" s="272">
        <v>248</v>
      </c>
      <c r="I145" s="272">
        <v>252</v>
      </c>
      <c r="J145" s="261">
        <v>36</v>
      </c>
      <c r="K145" s="273"/>
      <c r="L145" s="264"/>
    </row>
    <row r="146" spans="1:12" ht="19.5" customHeight="1">
      <c r="A146" s="320" t="s">
        <v>433</v>
      </c>
      <c r="B146" s="261">
        <v>146</v>
      </c>
      <c r="C146" s="262">
        <v>279</v>
      </c>
      <c r="D146" s="262">
        <v>121</v>
      </c>
      <c r="E146" s="262">
        <v>158</v>
      </c>
      <c r="F146" s="261">
        <v>136</v>
      </c>
      <c r="G146" s="262">
        <v>268</v>
      </c>
      <c r="H146" s="262">
        <v>118</v>
      </c>
      <c r="I146" s="262">
        <v>150</v>
      </c>
      <c r="J146" s="261">
        <v>-11</v>
      </c>
      <c r="K146" s="268"/>
      <c r="L146" s="264"/>
    </row>
    <row r="147" spans="1:12" ht="19.5" customHeight="1">
      <c r="A147" s="320" t="s">
        <v>434</v>
      </c>
      <c r="B147" s="261">
        <v>173</v>
      </c>
      <c r="C147" s="262">
        <v>398</v>
      </c>
      <c r="D147" s="262">
        <v>174</v>
      </c>
      <c r="E147" s="262">
        <v>224</v>
      </c>
      <c r="F147" s="261">
        <v>168</v>
      </c>
      <c r="G147" s="262">
        <v>382</v>
      </c>
      <c r="H147" s="262">
        <v>169</v>
      </c>
      <c r="I147" s="262">
        <v>213</v>
      </c>
      <c r="J147" s="261">
        <v>-16</v>
      </c>
      <c r="K147" s="268"/>
      <c r="L147" s="264"/>
    </row>
    <row r="148" spans="1:12" ht="19.5" customHeight="1">
      <c r="A148" s="320" t="s">
        <v>435</v>
      </c>
      <c r="B148" s="261">
        <v>200</v>
      </c>
      <c r="C148" s="262">
        <v>441</v>
      </c>
      <c r="D148" s="262">
        <v>188</v>
      </c>
      <c r="E148" s="262">
        <v>253</v>
      </c>
      <c r="F148" s="261">
        <v>199</v>
      </c>
      <c r="G148" s="262">
        <v>447</v>
      </c>
      <c r="H148" s="262">
        <v>186</v>
      </c>
      <c r="I148" s="262">
        <v>261</v>
      </c>
      <c r="J148" s="261">
        <v>6</v>
      </c>
      <c r="K148" s="268"/>
      <c r="L148" s="264"/>
    </row>
    <row r="149" spans="1:12" ht="19.5" customHeight="1">
      <c r="A149" s="320" t="s">
        <v>436</v>
      </c>
      <c r="B149" s="261">
        <v>163</v>
      </c>
      <c r="C149" s="262">
        <v>313</v>
      </c>
      <c r="D149" s="262">
        <v>146</v>
      </c>
      <c r="E149" s="262">
        <v>167</v>
      </c>
      <c r="F149" s="261">
        <v>151</v>
      </c>
      <c r="G149" s="262">
        <v>307</v>
      </c>
      <c r="H149" s="262">
        <v>142</v>
      </c>
      <c r="I149" s="262">
        <v>165</v>
      </c>
      <c r="J149" s="261">
        <v>-6</v>
      </c>
      <c r="K149" s="268"/>
      <c r="L149" s="264"/>
    </row>
    <row r="150" spans="1:12" ht="19.5" customHeight="1">
      <c r="A150" s="320" t="s">
        <v>437</v>
      </c>
      <c r="B150" s="261">
        <v>186</v>
      </c>
      <c r="C150" s="262">
        <v>393</v>
      </c>
      <c r="D150" s="262">
        <v>161</v>
      </c>
      <c r="E150" s="262">
        <v>232</v>
      </c>
      <c r="F150" s="261">
        <v>175</v>
      </c>
      <c r="G150" s="262">
        <v>363</v>
      </c>
      <c r="H150" s="262">
        <v>150</v>
      </c>
      <c r="I150" s="262">
        <v>213</v>
      </c>
      <c r="J150" s="261">
        <v>-30</v>
      </c>
      <c r="K150" s="268"/>
      <c r="L150" s="264"/>
    </row>
    <row r="151" spans="1:12" ht="19.5" customHeight="1">
      <c r="A151" s="320" t="s">
        <v>438</v>
      </c>
      <c r="B151" s="261">
        <v>242</v>
      </c>
      <c r="C151" s="262">
        <v>421</v>
      </c>
      <c r="D151" s="262">
        <v>165</v>
      </c>
      <c r="E151" s="262">
        <v>256</v>
      </c>
      <c r="F151" s="261">
        <v>226</v>
      </c>
      <c r="G151" s="262">
        <v>390</v>
      </c>
      <c r="H151" s="262">
        <v>152</v>
      </c>
      <c r="I151" s="262">
        <v>238</v>
      </c>
      <c r="J151" s="261">
        <v>-31</v>
      </c>
      <c r="K151" s="268"/>
      <c r="L151" s="264"/>
    </row>
    <row r="152" spans="1:12" ht="19.5" customHeight="1">
      <c r="A152" s="320" t="s">
        <v>439</v>
      </c>
      <c r="B152" s="261">
        <v>222</v>
      </c>
      <c r="C152" s="262">
        <v>420</v>
      </c>
      <c r="D152" s="262">
        <v>211</v>
      </c>
      <c r="E152" s="262">
        <v>209</v>
      </c>
      <c r="F152" s="261">
        <v>220</v>
      </c>
      <c r="G152" s="262">
        <v>407</v>
      </c>
      <c r="H152" s="262">
        <v>211</v>
      </c>
      <c r="I152" s="262">
        <v>196</v>
      </c>
      <c r="J152" s="261">
        <v>-13</v>
      </c>
      <c r="K152" s="268"/>
      <c r="L152" s="264"/>
    </row>
    <row r="153" spans="1:12" ht="19.5" customHeight="1">
      <c r="A153" s="320" t="s">
        <v>441</v>
      </c>
      <c r="B153" s="261">
        <v>109</v>
      </c>
      <c r="C153" s="262">
        <v>183</v>
      </c>
      <c r="D153" s="262">
        <v>88</v>
      </c>
      <c r="E153" s="262">
        <v>95</v>
      </c>
      <c r="F153" s="261">
        <v>106</v>
      </c>
      <c r="G153" s="262">
        <v>177</v>
      </c>
      <c r="H153" s="262">
        <v>85</v>
      </c>
      <c r="I153" s="262">
        <v>92</v>
      </c>
      <c r="J153" s="261">
        <v>-6</v>
      </c>
      <c r="K153" s="268"/>
      <c r="L153" s="264"/>
    </row>
    <row r="154" spans="1:12" ht="19.5" customHeight="1">
      <c r="A154" s="320" t="s">
        <v>443</v>
      </c>
      <c r="B154" s="261">
        <v>170</v>
      </c>
      <c r="C154" s="262">
        <v>318</v>
      </c>
      <c r="D154" s="262">
        <v>140</v>
      </c>
      <c r="E154" s="262">
        <v>178</v>
      </c>
      <c r="F154" s="261">
        <v>171</v>
      </c>
      <c r="G154" s="262">
        <v>321</v>
      </c>
      <c r="H154" s="262">
        <v>138</v>
      </c>
      <c r="I154" s="262">
        <v>183</v>
      </c>
      <c r="J154" s="261">
        <v>3</v>
      </c>
      <c r="K154" s="268"/>
      <c r="L154" s="264"/>
    </row>
    <row r="155" spans="1:12" ht="19.5" customHeight="1">
      <c r="A155" s="321" t="s">
        <v>444</v>
      </c>
      <c r="B155" s="265">
        <v>273</v>
      </c>
      <c r="C155" s="266">
        <v>519</v>
      </c>
      <c r="D155" s="266">
        <v>245</v>
      </c>
      <c r="E155" s="266">
        <v>274</v>
      </c>
      <c r="F155" s="265">
        <v>277</v>
      </c>
      <c r="G155" s="266">
        <v>516</v>
      </c>
      <c r="H155" s="266">
        <v>249</v>
      </c>
      <c r="I155" s="267">
        <v>267</v>
      </c>
      <c r="J155" s="261">
        <v>-3</v>
      </c>
      <c r="K155" s="229"/>
      <c r="L155" s="264"/>
    </row>
    <row r="156" spans="1:12" ht="19.5" customHeight="1">
      <c r="A156" s="321" t="s">
        <v>445</v>
      </c>
      <c r="B156" s="265">
        <v>170</v>
      </c>
      <c r="C156" s="266">
        <v>312</v>
      </c>
      <c r="D156" s="266">
        <v>147</v>
      </c>
      <c r="E156" s="266">
        <v>165</v>
      </c>
      <c r="F156" s="261">
        <v>173</v>
      </c>
      <c r="G156" s="262">
        <v>315</v>
      </c>
      <c r="H156" s="262">
        <v>150</v>
      </c>
      <c r="I156" s="262">
        <v>165</v>
      </c>
      <c r="J156" s="261">
        <v>3</v>
      </c>
      <c r="K156" s="268"/>
      <c r="L156" s="264"/>
    </row>
    <row r="157" spans="1:12" ht="19.5" customHeight="1">
      <c r="A157" s="321" t="s">
        <v>446</v>
      </c>
      <c r="B157" s="265">
        <v>12</v>
      </c>
      <c r="C157" s="266">
        <v>28</v>
      </c>
      <c r="D157" s="266">
        <v>11</v>
      </c>
      <c r="E157" s="266">
        <v>17</v>
      </c>
      <c r="F157" s="261">
        <v>13</v>
      </c>
      <c r="G157" s="262">
        <v>26</v>
      </c>
      <c r="H157" s="262">
        <v>9</v>
      </c>
      <c r="I157" s="262">
        <v>17</v>
      </c>
      <c r="J157" s="261">
        <v>-2</v>
      </c>
      <c r="K157" s="268"/>
      <c r="L157" s="264"/>
    </row>
    <row r="158" spans="1:12" ht="19.5" customHeight="1">
      <c r="A158" s="338" t="s">
        <v>448</v>
      </c>
      <c r="B158" s="339">
        <v>175</v>
      </c>
      <c r="C158" s="340">
        <v>423</v>
      </c>
      <c r="D158" s="340">
        <v>193</v>
      </c>
      <c r="E158" s="340">
        <v>230</v>
      </c>
      <c r="F158" s="335">
        <v>172</v>
      </c>
      <c r="G158" s="336">
        <v>420</v>
      </c>
      <c r="H158" s="336">
        <v>187</v>
      </c>
      <c r="I158" s="336">
        <v>233</v>
      </c>
      <c r="J158" s="335">
        <v>-3</v>
      </c>
      <c r="K158" s="337"/>
      <c r="L158" s="264"/>
    </row>
    <row r="159" spans="1:12" ht="19.5" customHeight="1">
      <c r="A159" s="321" t="s">
        <v>449</v>
      </c>
      <c r="B159" s="265">
        <v>153</v>
      </c>
      <c r="C159" s="266">
        <v>323</v>
      </c>
      <c r="D159" s="266">
        <v>145</v>
      </c>
      <c r="E159" s="266">
        <v>178</v>
      </c>
      <c r="F159" s="261">
        <v>155</v>
      </c>
      <c r="G159" s="262">
        <v>318</v>
      </c>
      <c r="H159" s="262">
        <v>152</v>
      </c>
      <c r="I159" s="262">
        <v>166</v>
      </c>
      <c r="J159" s="261">
        <v>-5</v>
      </c>
      <c r="K159" s="268"/>
      <c r="L159" s="264"/>
    </row>
    <row r="160" spans="1:12" ht="19.5" customHeight="1">
      <c r="A160" s="320" t="s">
        <v>450</v>
      </c>
      <c r="B160" s="261">
        <v>160</v>
      </c>
      <c r="C160" s="262">
        <v>354</v>
      </c>
      <c r="D160" s="262">
        <v>157</v>
      </c>
      <c r="E160" s="262">
        <v>197</v>
      </c>
      <c r="F160" s="261">
        <v>165</v>
      </c>
      <c r="G160" s="262">
        <v>357</v>
      </c>
      <c r="H160" s="262">
        <v>155</v>
      </c>
      <c r="I160" s="262">
        <v>202</v>
      </c>
      <c r="J160" s="261">
        <v>3</v>
      </c>
      <c r="K160" s="268"/>
      <c r="L160" s="264"/>
    </row>
    <row r="161" spans="1:12" s="278" customFormat="1" ht="19.5" customHeight="1">
      <c r="A161" s="320" t="s">
        <v>452</v>
      </c>
      <c r="B161" s="261">
        <v>115</v>
      </c>
      <c r="C161" s="262">
        <v>274</v>
      </c>
      <c r="D161" s="262">
        <v>126</v>
      </c>
      <c r="E161" s="262">
        <v>148</v>
      </c>
      <c r="F161" s="261">
        <v>126</v>
      </c>
      <c r="G161" s="262">
        <v>291</v>
      </c>
      <c r="H161" s="262">
        <v>138</v>
      </c>
      <c r="I161" s="262">
        <v>153</v>
      </c>
      <c r="J161" s="261">
        <v>17</v>
      </c>
      <c r="K161" s="268"/>
      <c r="L161" s="264"/>
    </row>
    <row r="162" spans="1:12" ht="19.5" customHeight="1">
      <c r="A162" s="320" t="s">
        <v>453</v>
      </c>
      <c r="B162" s="261">
        <v>215</v>
      </c>
      <c r="C162" s="262">
        <v>462</v>
      </c>
      <c r="D162" s="262">
        <v>215</v>
      </c>
      <c r="E162" s="262">
        <v>247</v>
      </c>
      <c r="F162" s="261">
        <v>219</v>
      </c>
      <c r="G162" s="262">
        <v>451</v>
      </c>
      <c r="H162" s="262">
        <v>215</v>
      </c>
      <c r="I162" s="262">
        <v>236</v>
      </c>
      <c r="J162" s="261">
        <v>-11</v>
      </c>
      <c r="K162" s="268"/>
      <c r="L162" s="264"/>
    </row>
    <row r="163" spans="1:12" ht="19.5" customHeight="1">
      <c r="A163" s="320" t="s">
        <v>611</v>
      </c>
      <c r="B163" s="261">
        <v>64</v>
      </c>
      <c r="C163" s="262">
        <v>180</v>
      </c>
      <c r="D163" s="262">
        <v>83</v>
      </c>
      <c r="E163" s="262">
        <v>97</v>
      </c>
      <c r="F163" s="261">
        <v>64</v>
      </c>
      <c r="G163" s="262">
        <v>182</v>
      </c>
      <c r="H163" s="262">
        <v>86</v>
      </c>
      <c r="I163" s="262">
        <v>96</v>
      </c>
      <c r="J163" s="261">
        <v>2</v>
      </c>
      <c r="K163" s="268"/>
      <c r="L163" s="264"/>
    </row>
    <row r="164" spans="1:12" ht="19.5" customHeight="1">
      <c r="A164" s="320" t="s">
        <v>612</v>
      </c>
      <c r="B164" s="279" t="s">
        <v>613</v>
      </c>
      <c r="C164" s="280" t="s">
        <v>455</v>
      </c>
      <c r="D164" s="280" t="s">
        <v>455</v>
      </c>
      <c r="E164" s="280" t="s">
        <v>455</v>
      </c>
      <c r="F164" s="279" t="s">
        <v>455</v>
      </c>
      <c r="G164" s="280" t="s">
        <v>455</v>
      </c>
      <c r="H164" s="280" t="s">
        <v>455</v>
      </c>
      <c r="I164" s="280" t="s">
        <v>455</v>
      </c>
      <c r="J164" s="279" t="s">
        <v>455</v>
      </c>
      <c r="K164" s="268"/>
      <c r="L164" s="264"/>
    </row>
    <row r="165" spans="1:12" ht="19.5" customHeight="1">
      <c r="A165" s="320" t="s">
        <v>456</v>
      </c>
      <c r="B165" s="261">
        <v>122</v>
      </c>
      <c r="C165" s="262">
        <v>235</v>
      </c>
      <c r="D165" s="262">
        <v>111</v>
      </c>
      <c r="E165" s="262">
        <v>124</v>
      </c>
      <c r="F165" s="261">
        <v>121</v>
      </c>
      <c r="G165" s="262">
        <v>237</v>
      </c>
      <c r="H165" s="262">
        <v>111</v>
      </c>
      <c r="I165" s="262">
        <v>126</v>
      </c>
      <c r="J165" s="261">
        <v>2</v>
      </c>
      <c r="K165" s="268"/>
      <c r="L165" s="264"/>
    </row>
    <row r="166" spans="1:12" ht="19.5" customHeight="1">
      <c r="A166" s="320" t="s">
        <v>458</v>
      </c>
      <c r="B166" s="261">
        <v>109</v>
      </c>
      <c r="C166" s="262">
        <v>238</v>
      </c>
      <c r="D166" s="262">
        <v>101</v>
      </c>
      <c r="E166" s="262">
        <v>137</v>
      </c>
      <c r="F166" s="261">
        <v>111</v>
      </c>
      <c r="G166" s="262">
        <v>244</v>
      </c>
      <c r="H166" s="262">
        <v>105</v>
      </c>
      <c r="I166" s="262">
        <v>139</v>
      </c>
      <c r="J166" s="261">
        <v>6</v>
      </c>
      <c r="K166" s="268"/>
      <c r="L166" s="264"/>
    </row>
    <row r="167" spans="1:12" ht="19.5" customHeight="1">
      <c r="A167" s="320" t="s">
        <v>460</v>
      </c>
      <c r="B167" s="261">
        <v>237</v>
      </c>
      <c r="C167" s="262">
        <v>531</v>
      </c>
      <c r="D167" s="262">
        <v>219</v>
      </c>
      <c r="E167" s="262">
        <v>312</v>
      </c>
      <c r="F167" s="261">
        <v>246</v>
      </c>
      <c r="G167" s="262">
        <v>554</v>
      </c>
      <c r="H167" s="262">
        <v>230</v>
      </c>
      <c r="I167" s="262">
        <v>324</v>
      </c>
      <c r="J167" s="261">
        <v>23</v>
      </c>
      <c r="K167" s="268"/>
      <c r="L167" s="264"/>
    </row>
    <row r="168" spans="1:12" ht="19.5" customHeight="1">
      <c r="A168" s="320" t="s">
        <v>462</v>
      </c>
      <c r="B168" s="261">
        <v>119</v>
      </c>
      <c r="C168" s="262">
        <v>238</v>
      </c>
      <c r="D168" s="262">
        <v>117</v>
      </c>
      <c r="E168" s="262">
        <v>121</v>
      </c>
      <c r="F168" s="261">
        <v>108</v>
      </c>
      <c r="G168" s="262">
        <v>219</v>
      </c>
      <c r="H168" s="262">
        <v>101</v>
      </c>
      <c r="I168" s="262">
        <v>118</v>
      </c>
      <c r="J168" s="261">
        <v>-19</v>
      </c>
      <c r="K168" s="268"/>
      <c r="L168" s="264"/>
    </row>
    <row r="169" spans="1:12" ht="19.5" customHeight="1">
      <c r="A169" s="320" t="s">
        <v>464</v>
      </c>
      <c r="B169" s="261">
        <v>97</v>
      </c>
      <c r="C169" s="262">
        <v>187</v>
      </c>
      <c r="D169" s="262">
        <v>88</v>
      </c>
      <c r="E169" s="262">
        <v>99</v>
      </c>
      <c r="F169" s="261">
        <v>97</v>
      </c>
      <c r="G169" s="262">
        <v>186</v>
      </c>
      <c r="H169" s="262">
        <v>90</v>
      </c>
      <c r="I169" s="262">
        <v>96</v>
      </c>
      <c r="J169" s="261">
        <v>-1</v>
      </c>
      <c r="K169" s="268"/>
      <c r="L169" s="264"/>
    </row>
    <row r="170" spans="1:12" ht="19.5" customHeight="1">
      <c r="A170" s="320" t="s">
        <v>466</v>
      </c>
      <c r="B170" s="261">
        <v>68</v>
      </c>
      <c r="C170" s="262">
        <v>137</v>
      </c>
      <c r="D170" s="262">
        <v>67</v>
      </c>
      <c r="E170" s="262">
        <v>70</v>
      </c>
      <c r="F170" s="261">
        <v>65</v>
      </c>
      <c r="G170" s="262">
        <v>134</v>
      </c>
      <c r="H170" s="262">
        <v>61</v>
      </c>
      <c r="I170" s="262">
        <v>73</v>
      </c>
      <c r="J170" s="261">
        <v>-3</v>
      </c>
      <c r="K170" s="268"/>
      <c r="L170" s="264"/>
    </row>
    <row r="171" spans="1:12" ht="19.5" customHeight="1">
      <c r="A171" s="320" t="s">
        <v>468</v>
      </c>
      <c r="B171" s="261">
        <v>151</v>
      </c>
      <c r="C171" s="262">
        <v>323</v>
      </c>
      <c r="D171" s="262">
        <v>156</v>
      </c>
      <c r="E171" s="262">
        <v>167</v>
      </c>
      <c r="F171" s="261">
        <v>153</v>
      </c>
      <c r="G171" s="262">
        <v>327</v>
      </c>
      <c r="H171" s="262">
        <v>159</v>
      </c>
      <c r="I171" s="262">
        <v>168</v>
      </c>
      <c r="J171" s="261">
        <v>4</v>
      </c>
      <c r="K171" s="268"/>
      <c r="L171" s="264"/>
    </row>
    <row r="172" spans="1:12" ht="19.5" customHeight="1">
      <c r="A172" s="320" t="s">
        <v>470</v>
      </c>
      <c r="B172" s="261">
        <v>215</v>
      </c>
      <c r="C172" s="262">
        <v>520</v>
      </c>
      <c r="D172" s="262">
        <v>244</v>
      </c>
      <c r="E172" s="262">
        <v>276</v>
      </c>
      <c r="F172" s="261">
        <v>211</v>
      </c>
      <c r="G172" s="262">
        <v>510</v>
      </c>
      <c r="H172" s="262">
        <v>236</v>
      </c>
      <c r="I172" s="262">
        <v>274</v>
      </c>
      <c r="J172" s="261">
        <v>-10</v>
      </c>
      <c r="K172" s="268"/>
      <c r="L172" s="264"/>
    </row>
    <row r="173" spans="1:12" ht="19.5" customHeight="1">
      <c r="A173" s="320" t="s">
        <v>472</v>
      </c>
      <c r="B173" s="261">
        <v>226</v>
      </c>
      <c r="C173" s="262">
        <v>561</v>
      </c>
      <c r="D173" s="262">
        <v>270</v>
      </c>
      <c r="E173" s="262">
        <v>291</v>
      </c>
      <c r="F173" s="261">
        <v>224</v>
      </c>
      <c r="G173" s="262">
        <v>558</v>
      </c>
      <c r="H173" s="262">
        <v>263</v>
      </c>
      <c r="I173" s="262">
        <v>295</v>
      </c>
      <c r="J173" s="261">
        <v>-3</v>
      </c>
      <c r="K173" s="268"/>
      <c r="L173" s="264"/>
    </row>
    <row r="174" spans="1:12" ht="19.5" customHeight="1">
      <c r="A174" s="320" t="s">
        <v>474</v>
      </c>
      <c r="B174" s="261">
        <v>264</v>
      </c>
      <c r="C174" s="262">
        <v>724</v>
      </c>
      <c r="D174" s="262">
        <v>339</v>
      </c>
      <c r="E174" s="262">
        <v>385</v>
      </c>
      <c r="F174" s="261">
        <v>267</v>
      </c>
      <c r="G174" s="262">
        <v>717</v>
      </c>
      <c r="H174" s="262">
        <v>341</v>
      </c>
      <c r="I174" s="262">
        <v>376</v>
      </c>
      <c r="J174" s="261">
        <v>-7</v>
      </c>
      <c r="K174" s="268"/>
      <c r="L174" s="264"/>
    </row>
    <row r="175" spans="1:12" ht="19.5" customHeight="1">
      <c r="A175" s="320" t="s">
        <v>476</v>
      </c>
      <c r="B175" s="261">
        <v>274</v>
      </c>
      <c r="C175" s="262">
        <v>687</v>
      </c>
      <c r="D175" s="262">
        <v>283</v>
      </c>
      <c r="E175" s="262">
        <v>404</v>
      </c>
      <c r="F175" s="275">
        <v>270</v>
      </c>
      <c r="G175" s="276">
        <v>652</v>
      </c>
      <c r="H175" s="276">
        <v>266</v>
      </c>
      <c r="I175" s="277">
        <v>386</v>
      </c>
      <c r="J175" s="261">
        <v>-35</v>
      </c>
      <c r="K175" s="268"/>
      <c r="L175" s="264"/>
    </row>
    <row r="176" spans="1:12" ht="19.5" customHeight="1">
      <c r="A176" s="320" t="s">
        <v>478</v>
      </c>
      <c r="B176" s="261">
        <v>304</v>
      </c>
      <c r="C176" s="262">
        <v>769</v>
      </c>
      <c r="D176" s="262">
        <v>330</v>
      </c>
      <c r="E176" s="262">
        <v>439</v>
      </c>
      <c r="F176" s="275">
        <v>315</v>
      </c>
      <c r="G176" s="276">
        <v>780</v>
      </c>
      <c r="H176" s="276">
        <v>331</v>
      </c>
      <c r="I176" s="277">
        <v>449</v>
      </c>
      <c r="J176" s="261">
        <v>11</v>
      </c>
      <c r="K176" s="268"/>
      <c r="L176" s="264"/>
    </row>
    <row r="177" spans="1:12" ht="19.5" customHeight="1">
      <c r="A177" s="320" t="s">
        <v>480</v>
      </c>
      <c r="B177" s="261">
        <v>231</v>
      </c>
      <c r="C177" s="262">
        <v>498</v>
      </c>
      <c r="D177" s="262">
        <v>231</v>
      </c>
      <c r="E177" s="262">
        <v>267</v>
      </c>
      <c r="F177" s="275">
        <v>221</v>
      </c>
      <c r="G177" s="276">
        <v>436</v>
      </c>
      <c r="H177" s="276">
        <v>201</v>
      </c>
      <c r="I177" s="277">
        <v>235</v>
      </c>
      <c r="J177" s="261">
        <v>-62</v>
      </c>
      <c r="K177" s="268"/>
      <c r="L177" s="264"/>
    </row>
    <row r="178" spans="1:12" ht="19.5" customHeight="1">
      <c r="A178" s="320" t="s">
        <v>482</v>
      </c>
      <c r="B178" s="261">
        <v>263</v>
      </c>
      <c r="C178" s="262">
        <v>701</v>
      </c>
      <c r="D178" s="262">
        <v>340</v>
      </c>
      <c r="E178" s="262">
        <v>361</v>
      </c>
      <c r="F178" s="275">
        <v>271</v>
      </c>
      <c r="G178" s="276">
        <v>715</v>
      </c>
      <c r="H178" s="276">
        <v>357</v>
      </c>
      <c r="I178" s="277">
        <v>358</v>
      </c>
      <c r="J178" s="261">
        <v>14</v>
      </c>
      <c r="K178" s="268"/>
      <c r="L178" s="264"/>
    </row>
    <row r="179" spans="1:12" ht="19.5" customHeight="1">
      <c r="A179" s="320" t="s">
        <v>484</v>
      </c>
      <c r="B179" s="261">
        <v>235</v>
      </c>
      <c r="C179" s="262">
        <v>698</v>
      </c>
      <c r="D179" s="262">
        <v>338</v>
      </c>
      <c r="E179" s="262">
        <v>360</v>
      </c>
      <c r="F179" s="275">
        <v>243</v>
      </c>
      <c r="G179" s="276">
        <v>704</v>
      </c>
      <c r="H179" s="276">
        <v>332</v>
      </c>
      <c r="I179" s="277">
        <v>372</v>
      </c>
      <c r="J179" s="261">
        <v>6</v>
      </c>
      <c r="K179" s="268"/>
      <c r="L179" s="264"/>
    </row>
    <row r="180" spans="1:12" ht="19.5" customHeight="1">
      <c r="A180" s="320" t="s">
        <v>486</v>
      </c>
      <c r="B180" s="261">
        <v>271</v>
      </c>
      <c r="C180" s="262">
        <v>890</v>
      </c>
      <c r="D180" s="262">
        <v>430</v>
      </c>
      <c r="E180" s="262">
        <v>460</v>
      </c>
      <c r="F180" s="275">
        <v>277</v>
      </c>
      <c r="G180" s="276">
        <v>900</v>
      </c>
      <c r="H180" s="276">
        <v>434</v>
      </c>
      <c r="I180" s="277">
        <v>466</v>
      </c>
      <c r="J180" s="261">
        <v>10</v>
      </c>
      <c r="K180" s="268"/>
      <c r="L180" s="264"/>
    </row>
    <row r="181" spans="1:12" ht="19.5" customHeight="1">
      <c r="A181" s="320" t="s">
        <v>488</v>
      </c>
      <c r="B181" s="261">
        <v>240</v>
      </c>
      <c r="C181" s="262">
        <v>715</v>
      </c>
      <c r="D181" s="262">
        <v>340</v>
      </c>
      <c r="E181" s="262">
        <v>375</v>
      </c>
      <c r="F181" s="261">
        <v>256</v>
      </c>
      <c r="G181" s="262">
        <v>755</v>
      </c>
      <c r="H181" s="262">
        <v>358</v>
      </c>
      <c r="I181" s="262">
        <v>397</v>
      </c>
      <c r="J181" s="261">
        <v>40</v>
      </c>
      <c r="K181" s="268"/>
      <c r="L181" s="264"/>
    </row>
    <row r="182" spans="1:12" ht="19.5" customHeight="1">
      <c r="A182" s="321" t="s">
        <v>489</v>
      </c>
      <c r="B182" s="265">
        <v>275</v>
      </c>
      <c r="C182" s="266">
        <v>881</v>
      </c>
      <c r="D182" s="266">
        <v>428</v>
      </c>
      <c r="E182" s="266">
        <v>453</v>
      </c>
      <c r="F182" s="265">
        <v>277</v>
      </c>
      <c r="G182" s="266">
        <v>884</v>
      </c>
      <c r="H182" s="266">
        <v>429</v>
      </c>
      <c r="I182" s="266">
        <v>455</v>
      </c>
      <c r="J182" s="261">
        <v>3</v>
      </c>
      <c r="K182" s="229"/>
      <c r="L182" s="264"/>
    </row>
    <row r="183" spans="1:12" ht="19.5" customHeight="1">
      <c r="A183" s="321" t="s">
        <v>490</v>
      </c>
      <c r="B183" s="265">
        <v>155</v>
      </c>
      <c r="C183" s="266">
        <v>535</v>
      </c>
      <c r="D183" s="266">
        <v>286</v>
      </c>
      <c r="E183" s="266">
        <v>249</v>
      </c>
      <c r="F183" s="261">
        <v>148</v>
      </c>
      <c r="G183" s="262">
        <v>533</v>
      </c>
      <c r="H183" s="262">
        <v>280</v>
      </c>
      <c r="I183" s="262">
        <v>253</v>
      </c>
      <c r="J183" s="261">
        <v>-2</v>
      </c>
      <c r="K183" s="268"/>
      <c r="L183" s="264"/>
    </row>
    <row r="184" spans="1:12" ht="19.5" customHeight="1">
      <c r="A184" s="321" t="s">
        <v>614</v>
      </c>
      <c r="B184" s="281" t="s">
        <v>613</v>
      </c>
      <c r="C184" s="282" t="s">
        <v>455</v>
      </c>
      <c r="D184" s="282" t="s">
        <v>455</v>
      </c>
      <c r="E184" s="282" t="s">
        <v>455</v>
      </c>
      <c r="F184" s="281" t="s">
        <v>455</v>
      </c>
      <c r="G184" s="282" t="s">
        <v>455</v>
      </c>
      <c r="H184" s="282" t="s">
        <v>455</v>
      </c>
      <c r="I184" s="282" t="s">
        <v>455</v>
      </c>
      <c r="J184" s="281" t="s">
        <v>455</v>
      </c>
      <c r="K184" s="268"/>
      <c r="L184" s="264"/>
    </row>
    <row r="185" spans="1:12" s="278" customFormat="1" ht="19.5" customHeight="1">
      <c r="A185" s="320" t="s">
        <v>615</v>
      </c>
      <c r="B185" s="261">
        <v>44</v>
      </c>
      <c r="C185" s="262">
        <v>95</v>
      </c>
      <c r="D185" s="262">
        <v>43</v>
      </c>
      <c r="E185" s="262">
        <v>52</v>
      </c>
      <c r="F185" s="261">
        <v>48</v>
      </c>
      <c r="G185" s="262">
        <v>102</v>
      </c>
      <c r="H185" s="262">
        <v>45</v>
      </c>
      <c r="I185" s="262">
        <v>57</v>
      </c>
      <c r="J185" s="261">
        <v>7</v>
      </c>
      <c r="K185" s="268"/>
      <c r="L185" s="264"/>
    </row>
    <row r="186" spans="1:12" ht="19.5" customHeight="1">
      <c r="A186" s="320" t="s">
        <v>492</v>
      </c>
      <c r="B186" s="261">
        <v>134</v>
      </c>
      <c r="C186" s="262">
        <v>278</v>
      </c>
      <c r="D186" s="262">
        <v>126</v>
      </c>
      <c r="E186" s="262">
        <v>152</v>
      </c>
      <c r="F186" s="261">
        <v>140</v>
      </c>
      <c r="G186" s="262">
        <v>287</v>
      </c>
      <c r="H186" s="262">
        <v>130</v>
      </c>
      <c r="I186" s="262">
        <v>157</v>
      </c>
      <c r="J186" s="261">
        <v>9</v>
      </c>
      <c r="K186" s="268"/>
      <c r="L186" s="264"/>
    </row>
    <row r="187" spans="1:12" ht="19.5" customHeight="1">
      <c r="A187" s="320" t="s">
        <v>493</v>
      </c>
      <c r="B187" s="261">
        <v>653</v>
      </c>
      <c r="C187" s="262">
        <v>2034</v>
      </c>
      <c r="D187" s="262">
        <v>917</v>
      </c>
      <c r="E187" s="262">
        <v>1117</v>
      </c>
      <c r="F187" s="261">
        <v>394</v>
      </c>
      <c r="G187" s="262">
        <v>1204</v>
      </c>
      <c r="H187" s="262">
        <v>512</v>
      </c>
      <c r="I187" s="262">
        <v>692</v>
      </c>
      <c r="J187" s="261">
        <v>-830</v>
      </c>
      <c r="K187" s="268"/>
      <c r="L187" s="264"/>
    </row>
    <row r="188" spans="1:12" ht="19.5" customHeight="1">
      <c r="A188" s="320" t="s">
        <v>494</v>
      </c>
      <c r="B188" s="261">
        <v>228</v>
      </c>
      <c r="C188" s="262">
        <v>627</v>
      </c>
      <c r="D188" s="262">
        <v>304</v>
      </c>
      <c r="E188" s="262">
        <v>323</v>
      </c>
      <c r="F188" s="261">
        <v>229</v>
      </c>
      <c r="G188" s="262">
        <v>611</v>
      </c>
      <c r="H188" s="262">
        <v>287</v>
      </c>
      <c r="I188" s="262">
        <v>324</v>
      </c>
      <c r="J188" s="261">
        <v>-16</v>
      </c>
      <c r="K188" s="268"/>
      <c r="L188" s="264"/>
    </row>
    <row r="189" spans="1:12" ht="19.5" customHeight="1">
      <c r="A189" s="322" t="s">
        <v>495</v>
      </c>
      <c r="B189" s="261">
        <v>1041</v>
      </c>
      <c r="C189" s="272">
        <v>2362</v>
      </c>
      <c r="D189" s="272">
        <v>1140</v>
      </c>
      <c r="E189" s="272">
        <v>1222</v>
      </c>
      <c r="F189" s="261">
        <v>1034</v>
      </c>
      <c r="G189" s="272">
        <v>2358</v>
      </c>
      <c r="H189" s="272">
        <v>1133</v>
      </c>
      <c r="I189" s="272">
        <v>1225</v>
      </c>
      <c r="J189" s="261">
        <v>-4</v>
      </c>
      <c r="K189" s="273"/>
      <c r="L189" s="264"/>
    </row>
    <row r="190" spans="1:12" ht="19.5" customHeight="1">
      <c r="A190" s="323" t="s">
        <v>496</v>
      </c>
      <c r="B190" s="279" t="s">
        <v>649</v>
      </c>
      <c r="C190" s="332" t="s">
        <v>649</v>
      </c>
      <c r="D190" s="332" t="s">
        <v>649</v>
      </c>
      <c r="E190" s="332" t="s">
        <v>649</v>
      </c>
      <c r="F190" s="261">
        <v>144</v>
      </c>
      <c r="G190" s="272">
        <v>410</v>
      </c>
      <c r="H190" s="272">
        <v>200</v>
      </c>
      <c r="I190" s="272">
        <v>210</v>
      </c>
      <c r="J190" s="261">
        <v>410</v>
      </c>
      <c r="K190" s="273"/>
      <c r="L190" s="283"/>
    </row>
    <row r="191" spans="1:12" ht="19.5" customHeight="1">
      <c r="A191" s="322" t="s">
        <v>497</v>
      </c>
      <c r="B191" s="279" t="s">
        <v>649</v>
      </c>
      <c r="C191" s="332" t="s">
        <v>649</v>
      </c>
      <c r="D191" s="332" t="s">
        <v>649</v>
      </c>
      <c r="E191" s="332" t="s">
        <v>649</v>
      </c>
      <c r="F191" s="261">
        <v>215</v>
      </c>
      <c r="G191" s="272">
        <v>723</v>
      </c>
      <c r="H191" s="272">
        <v>336</v>
      </c>
      <c r="I191" s="272">
        <v>387</v>
      </c>
      <c r="J191" s="261">
        <v>723</v>
      </c>
      <c r="K191" s="273"/>
      <c r="L191" s="264"/>
    </row>
    <row r="192" spans="1:12" ht="15" customHeight="1">
      <c r="A192" s="320"/>
      <c r="B192" s="261"/>
      <c r="C192" s="262"/>
      <c r="D192" s="262"/>
      <c r="E192" s="262"/>
      <c r="F192" s="261"/>
      <c r="G192" s="262"/>
      <c r="H192" s="262"/>
      <c r="I192" s="262"/>
      <c r="J192" s="261"/>
      <c r="K192" s="268"/>
      <c r="L192" s="264"/>
    </row>
    <row r="193" spans="1:12" ht="19.5" customHeight="1">
      <c r="A193" s="316" t="s">
        <v>657</v>
      </c>
      <c r="B193" s="303">
        <v>8083</v>
      </c>
      <c r="C193" s="304">
        <v>20262</v>
      </c>
      <c r="D193" s="304">
        <v>9503</v>
      </c>
      <c r="E193" s="304">
        <v>10759</v>
      </c>
      <c r="F193" s="303">
        <v>8230</v>
      </c>
      <c r="G193" s="304">
        <v>20304</v>
      </c>
      <c r="H193" s="304">
        <v>9547</v>
      </c>
      <c r="I193" s="304">
        <v>10757</v>
      </c>
      <c r="J193" s="256">
        <v>42</v>
      </c>
      <c r="K193" s="300">
        <v>0.207284572105419</v>
      </c>
      <c r="L193" s="264"/>
    </row>
    <row r="194" spans="1:12" ht="15" customHeight="1">
      <c r="A194" s="320"/>
      <c r="B194" s="261"/>
      <c r="C194" s="262"/>
      <c r="D194" s="262"/>
      <c r="E194" s="262"/>
      <c r="F194" s="261"/>
      <c r="G194" s="262"/>
      <c r="H194" s="262"/>
      <c r="I194" s="262"/>
      <c r="J194" s="261"/>
      <c r="K194" s="268"/>
      <c r="L194" s="264"/>
    </row>
    <row r="195" spans="1:12" ht="19.5" customHeight="1">
      <c r="A195" s="320" t="s">
        <v>658</v>
      </c>
      <c r="B195" s="261">
        <v>6882</v>
      </c>
      <c r="C195" s="262">
        <v>17223</v>
      </c>
      <c r="D195" s="262">
        <v>8080</v>
      </c>
      <c r="E195" s="262">
        <v>9143</v>
      </c>
      <c r="F195" s="261">
        <v>7023</v>
      </c>
      <c r="G195" s="262">
        <v>17334</v>
      </c>
      <c r="H195" s="262">
        <v>8156</v>
      </c>
      <c r="I195" s="262">
        <v>9178</v>
      </c>
      <c r="J195" s="261">
        <v>111</v>
      </c>
      <c r="K195" s="268"/>
      <c r="L195" s="264"/>
    </row>
    <row r="196" spans="1:12" ht="19.5" customHeight="1">
      <c r="A196" s="334" t="s">
        <v>503</v>
      </c>
      <c r="B196" s="335">
        <v>358</v>
      </c>
      <c r="C196" s="336">
        <v>877</v>
      </c>
      <c r="D196" s="336">
        <v>407</v>
      </c>
      <c r="E196" s="336">
        <v>470</v>
      </c>
      <c r="F196" s="335">
        <v>359</v>
      </c>
      <c r="G196" s="336">
        <v>849</v>
      </c>
      <c r="H196" s="336">
        <v>391</v>
      </c>
      <c r="I196" s="336">
        <v>458</v>
      </c>
      <c r="J196" s="335">
        <v>-28</v>
      </c>
      <c r="K196" s="337"/>
      <c r="L196" s="264"/>
    </row>
    <row r="197" spans="1:12" ht="19.5" customHeight="1">
      <c r="A197" s="320" t="s">
        <v>505</v>
      </c>
      <c r="B197" s="261">
        <v>398</v>
      </c>
      <c r="C197" s="262">
        <v>1024</v>
      </c>
      <c r="D197" s="262">
        <v>482</v>
      </c>
      <c r="E197" s="262">
        <v>542</v>
      </c>
      <c r="F197" s="261">
        <v>402</v>
      </c>
      <c r="G197" s="262">
        <v>1003</v>
      </c>
      <c r="H197" s="262">
        <v>481</v>
      </c>
      <c r="I197" s="262">
        <v>522</v>
      </c>
      <c r="J197" s="261">
        <v>-21</v>
      </c>
      <c r="K197" s="268"/>
      <c r="L197" s="264"/>
    </row>
    <row r="198" spans="1:12" ht="19.5" customHeight="1">
      <c r="A198" s="320" t="s">
        <v>507</v>
      </c>
      <c r="B198" s="261">
        <v>178</v>
      </c>
      <c r="C198" s="262">
        <v>434</v>
      </c>
      <c r="D198" s="262">
        <v>199</v>
      </c>
      <c r="E198" s="262">
        <v>235</v>
      </c>
      <c r="F198" s="261">
        <v>176</v>
      </c>
      <c r="G198" s="262">
        <v>422</v>
      </c>
      <c r="H198" s="262">
        <v>192</v>
      </c>
      <c r="I198" s="262">
        <v>230</v>
      </c>
      <c r="J198" s="261">
        <v>-12</v>
      </c>
      <c r="K198" s="268"/>
      <c r="L198" s="264"/>
    </row>
    <row r="199" spans="1:12" ht="19.5" customHeight="1">
      <c r="A199" s="320" t="s">
        <v>509</v>
      </c>
      <c r="B199" s="261">
        <v>267</v>
      </c>
      <c r="C199" s="262">
        <v>704</v>
      </c>
      <c r="D199" s="262">
        <v>335</v>
      </c>
      <c r="E199" s="262">
        <v>369</v>
      </c>
      <c r="F199" s="261">
        <v>270</v>
      </c>
      <c r="G199" s="262">
        <v>696</v>
      </c>
      <c r="H199" s="262">
        <v>327</v>
      </c>
      <c r="I199" s="262">
        <v>369</v>
      </c>
      <c r="J199" s="261">
        <v>-8</v>
      </c>
      <c r="K199" s="268"/>
      <c r="L199" s="264"/>
    </row>
    <row r="200" spans="1:12" ht="15" customHeight="1">
      <c r="A200" s="320"/>
      <c r="B200" s="261"/>
      <c r="C200" s="262"/>
      <c r="D200" s="262"/>
      <c r="E200" s="262"/>
      <c r="F200" s="261"/>
      <c r="G200" s="262"/>
      <c r="H200" s="262"/>
      <c r="I200" s="262"/>
      <c r="J200" s="261"/>
      <c r="K200" s="268"/>
      <c r="L200" s="264"/>
    </row>
    <row r="201" spans="1:12" ht="19.5" customHeight="1">
      <c r="A201" s="316" t="s">
        <v>616</v>
      </c>
      <c r="B201" s="303">
        <v>16540</v>
      </c>
      <c r="C201" s="304">
        <v>40765</v>
      </c>
      <c r="D201" s="304">
        <v>19271</v>
      </c>
      <c r="E201" s="304">
        <v>21494</v>
      </c>
      <c r="F201" s="303">
        <v>16692</v>
      </c>
      <c r="G201" s="304">
        <v>40892</v>
      </c>
      <c r="H201" s="304">
        <v>19310</v>
      </c>
      <c r="I201" s="304">
        <v>21582</v>
      </c>
      <c r="J201" s="256">
        <v>127</v>
      </c>
      <c r="K201" s="300">
        <v>0.3115417637679382</v>
      </c>
      <c r="L201" s="264"/>
    </row>
    <row r="202" spans="1:12" ht="15" customHeight="1">
      <c r="A202" s="320"/>
      <c r="B202" s="261"/>
      <c r="C202" s="262"/>
      <c r="D202" s="262"/>
      <c r="E202" s="262"/>
      <c r="F202" s="261"/>
      <c r="G202" s="262"/>
      <c r="H202" s="262"/>
      <c r="I202" s="262"/>
      <c r="J202" s="261"/>
      <c r="K202" s="268"/>
      <c r="L202" s="264"/>
    </row>
    <row r="203" spans="1:12" ht="19.5" customHeight="1">
      <c r="A203" s="320" t="s">
        <v>419</v>
      </c>
      <c r="B203" s="261">
        <v>423</v>
      </c>
      <c r="C203" s="262">
        <v>1272</v>
      </c>
      <c r="D203" s="262">
        <v>581</v>
      </c>
      <c r="E203" s="262">
        <v>691</v>
      </c>
      <c r="F203" s="261">
        <v>422</v>
      </c>
      <c r="G203" s="262">
        <v>1272</v>
      </c>
      <c r="H203" s="262">
        <v>579</v>
      </c>
      <c r="I203" s="262">
        <v>693</v>
      </c>
      <c r="J203" s="261">
        <v>0</v>
      </c>
      <c r="K203" s="268"/>
      <c r="L203" s="264"/>
    </row>
    <row r="204" spans="1:12" ht="19.5" customHeight="1">
      <c r="A204" s="320" t="s">
        <v>420</v>
      </c>
      <c r="B204" s="261">
        <v>1305</v>
      </c>
      <c r="C204" s="262">
        <v>3814</v>
      </c>
      <c r="D204" s="262">
        <v>1777</v>
      </c>
      <c r="E204" s="262">
        <v>2037</v>
      </c>
      <c r="F204" s="261">
        <v>1308</v>
      </c>
      <c r="G204" s="262">
        <v>3797</v>
      </c>
      <c r="H204" s="262">
        <v>1774</v>
      </c>
      <c r="I204" s="262">
        <v>2023</v>
      </c>
      <c r="J204" s="261">
        <v>-17</v>
      </c>
      <c r="K204" s="268"/>
      <c r="L204" s="264"/>
    </row>
    <row r="205" spans="1:12" ht="19.5" customHeight="1">
      <c r="A205" s="320" t="s">
        <v>421</v>
      </c>
      <c r="B205" s="261">
        <v>1072</v>
      </c>
      <c r="C205" s="262">
        <v>2843</v>
      </c>
      <c r="D205" s="262">
        <v>1371</v>
      </c>
      <c r="E205" s="262">
        <v>1472</v>
      </c>
      <c r="F205" s="261">
        <v>1098</v>
      </c>
      <c r="G205" s="262">
        <v>2892</v>
      </c>
      <c r="H205" s="262">
        <v>1379</v>
      </c>
      <c r="I205" s="262">
        <v>1513</v>
      </c>
      <c r="J205" s="261">
        <v>49</v>
      </c>
      <c r="K205" s="268"/>
      <c r="L205" s="264"/>
    </row>
    <row r="206" spans="1:12" ht="19.5" customHeight="1">
      <c r="A206" s="320" t="s">
        <v>422</v>
      </c>
      <c r="B206" s="261">
        <v>7</v>
      </c>
      <c r="C206" s="262">
        <v>13</v>
      </c>
      <c r="D206" s="262">
        <v>8</v>
      </c>
      <c r="E206" s="262">
        <v>5</v>
      </c>
      <c r="F206" s="261">
        <v>7</v>
      </c>
      <c r="G206" s="262">
        <v>13</v>
      </c>
      <c r="H206" s="262">
        <v>8</v>
      </c>
      <c r="I206" s="262">
        <v>5</v>
      </c>
      <c r="J206" s="261">
        <v>0</v>
      </c>
      <c r="K206" s="268"/>
      <c r="L206" s="264"/>
    </row>
    <row r="207" spans="1:12" ht="19.5" customHeight="1">
      <c r="A207" s="321" t="s">
        <v>617</v>
      </c>
      <c r="B207" s="281" t="s">
        <v>618</v>
      </c>
      <c r="C207" s="282" t="s">
        <v>455</v>
      </c>
      <c r="D207" s="282" t="s">
        <v>455</v>
      </c>
      <c r="E207" s="282" t="s">
        <v>455</v>
      </c>
      <c r="F207" s="281" t="s">
        <v>455</v>
      </c>
      <c r="G207" s="282" t="s">
        <v>455</v>
      </c>
      <c r="H207" s="282" t="s">
        <v>455</v>
      </c>
      <c r="I207" s="282" t="s">
        <v>455</v>
      </c>
      <c r="J207" s="281" t="s">
        <v>455</v>
      </c>
      <c r="K207" s="268"/>
      <c r="L207" s="264"/>
    </row>
    <row r="208" spans="1:12" ht="19.5" customHeight="1">
      <c r="A208" s="320" t="s">
        <v>619</v>
      </c>
      <c r="B208" s="261">
        <v>128</v>
      </c>
      <c r="C208" s="262">
        <v>289</v>
      </c>
      <c r="D208" s="262">
        <v>135</v>
      </c>
      <c r="E208" s="284">
        <v>154</v>
      </c>
      <c r="F208" s="261">
        <v>130</v>
      </c>
      <c r="G208" s="262">
        <v>296</v>
      </c>
      <c r="H208" s="262">
        <v>135</v>
      </c>
      <c r="I208" s="262">
        <v>161</v>
      </c>
      <c r="J208" s="261">
        <v>7</v>
      </c>
      <c r="K208" s="268"/>
      <c r="L208" s="264"/>
    </row>
    <row r="209" spans="1:12" ht="19.5" customHeight="1">
      <c r="A209" s="321" t="s">
        <v>424</v>
      </c>
      <c r="B209" s="265">
        <v>6514</v>
      </c>
      <c r="C209" s="266">
        <v>16224</v>
      </c>
      <c r="D209" s="266">
        <v>7620</v>
      </c>
      <c r="E209" s="267">
        <v>8604</v>
      </c>
      <c r="F209" s="265">
        <v>6564</v>
      </c>
      <c r="G209" s="266">
        <v>16275</v>
      </c>
      <c r="H209" s="266">
        <v>7651</v>
      </c>
      <c r="I209" s="267">
        <v>8624</v>
      </c>
      <c r="J209" s="261">
        <v>51</v>
      </c>
      <c r="K209" s="229">
        <v>0.3143491124260355</v>
      </c>
      <c r="L209" s="264"/>
    </row>
    <row r="210" spans="1:12" ht="19.5" customHeight="1">
      <c r="A210" s="321" t="s">
        <v>425</v>
      </c>
      <c r="B210" s="265">
        <v>78</v>
      </c>
      <c r="C210" s="266">
        <v>212</v>
      </c>
      <c r="D210" s="266">
        <v>97</v>
      </c>
      <c r="E210" s="267">
        <v>115</v>
      </c>
      <c r="F210" s="261">
        <v>79</v>
      </c>
      <c r="G210" s="262">
        <v>218</v>
      </c>
      <c r="H210" s="262">
        <v>99</v>
      </c>
      <c r="I210" s="262">
        <v>119</v>
      </c>
      <c r="J210" s="261">
        <v>6</v>
      </c>
      <c r="K210" s="268"/>
      <c r="L210" s="264"/>
    </row>
    <row r="211" spans="1:12" ht="19.5" customHeight="1">
      <c r="A211" s="320" t="s">
        <v>427</v>
      </c>
      <c r="B211" s="261">
        <v>296</v>
      </c>
      <c r="C211" s="262">
        <v>747</v>
      </c>
      <c r="D211" s="262">
        <v>366</v>
      </c>
      <c r="E211" s="262">
        <v>381</v>
      </c>
      <c r="F211" s="261">
        <v>308</v>
      </c>
      <c r="G211" s="262">
        <v>770</v>
      </c>
      <c r="H211" s="262">
        <v>357</v>
      </c>
      <c r="I211" s="262">
        <v>413</v>
      </c>
      <c r="J211" s="261">
        <v>23</v>
      </c>
      <c r="K211" s="268"/>
      <c r="L211" s="264"/>
    </row>
    <row r="212" spans="1:12" ht="19.5" customHeight="1">
      <c r="A212" s="320" t="s">
        <v>429</v>
      </c>
      <c r="B212" s="261">
        <v>579</v>
      </c>
      <c r="C212" s="262">
        <v>1356</v>
      </c>
      <c r="D212" s="262">
        <v>631</v>
      </c>
      <c r="E212" s="262">
        <v>725</v>
      </c>
      <c r="F212" s="261">
        <v>591</v>
      </c>
      <c r="G212" s="262">
        <v>1375</v>
      </c>
      <c r="H212" s="262">
        <v>646</v>
      </c>
      <c r="I212" s="262">
        <v>729</v>
      </c>
      <c r="J212" s="261">
        <v>19</v>
      </c>
      <c r="K212" s="268"/>
      <c r="L212" s="264"/>
    </row>
    <row r="213" spans="1:12" ht="19.5" customHeight="1">
      <c r="A213" s="320" t="s">
        <v>440</v>
      </c>
      <c r="B213" s="261">
        <v>335</v>
      </c>
      <c r="C213" s="262">
        <v>654</v>
      </c>
      <c r="D213" s="262">
        <v>361</v>
      </c>
      <c r="E213" s="262">
        <v>293</v>
      </c>
      <c r="F213" s="261">
        <v>332</v>
      </c>
      <c r="G213" s="262">
        <v>652</v>
      </c>
      <c r="H213" s="262">
        <v>363</v>
      </c>
      <c r="I213" s="262">
        <v>289</v>
      </c>
      <c r="J213" s="261">
        <v>-2</v>
      </c>
      <c r="K213" s="268"/>
      <c r="L213" s="264"/>
    </row>
    <row r="214" spans="1:12" ht="19.5" customHeight="1">
      <c r="A214" s="320" t="s">
        <v>442</v>
      </c>
      <c r="B214" s="261">
        <v>0</v>
      </c>
      <c r="C214" s="262">
        <v>0</v>
      </c>
      <c r="D214" s="262">
        <v>0</v>
      </c>
      <c r="E214" s="262">
        <v>0</v>
      </c>
      <c r="F214" s="261">
        <v>0</v>
      </c>
      <c r="G214" s="262">
        <v>0</v>
      </c>
      <c r="H214" s="262">
        <v>0</v>
      </c>
      <c r="I214" s="262">
        <v>0</v>
      </c>
      <c r="J214" s="261">
        <v>0</v>
      </c>
      <c r="K214" s="268"/>
      <c r="L214" s="264"/>
    </row>
    <row r="215" spans="1:12" ht="19.5" customHeight="1">
      <c r="A215" s="320" t="s">
        <v>451</v>
      </c>
      <c r="B215" s="261">
        <v>488</v>
      </c>
      <c r="C215" s="262">
        <v>1013</v>
      </c>
      <c r="D215" s="262">
        <v>465</v>
      </c>
      <c r="E215" s="262">
        <v>548</v>
      </c>
      <c r="F215" s="261">
        <v>500</v>
      </c>
      <c r="G215" s="262">
        <v>1010</v>
      </c>
      <c r="H215" s="262">
        <v>467</v>
      </c>
      <c r="I215" s="262">
        <v>543</v>
      </c>
      <c r="J215" s="261">
        <v>-3</v>
      </c>
      <c r="K215" s="268"/>
      <c r="L215" s="264"/>
    </row>
    <row r="216" spans="1:12" ht="19.5" customHeight="1">
      <c r="A216" s="320" t="s">
        <v>454</v>
      </c>
      <c r="B216" s="261">
        <v>510</v>
      </c>
      <c r="C216" s="262">
        <v>1065</v>
      </c>
      <c r="D216" s="262">
        <v>494</v>
      </c>
      <c r="E216" s="262">
        <v>571</v>
      </c>
      <c r="F216" s="261">
        <v>506</v>
      </c>
      <c r="G216" s="262">
        <v>1056</v>
      </c>
      <c r="H216" s="262">
        <v>489</v>
      </c>
      <c r="I216" s="262">
        <v>567</v>
      </c>
      <c r="J216" s="261">
        <v>-9</v>
      </c>
      <c r="K216" s="268"/>
      <c r="L216" s="264"/>
    </row>
    <row r="217" spans="1:12" ht="19.5" customHeight="1">
      <c r="A217" s="320" t="s">
        <v>457</v>
      </c>
      <c r="B217" s="261">
        <v>749</v>
      </c>
      <c r="C217" s="262">
        <v>1665</v>
      </c>
      <c r="D217" s="262">
        <v>825</v>
      </c>
      <c r="E217" s="262">
        <v>840</v>
      </c>
      <c r="F217" s="261">
        <v>764</v>
      </c>
      <c r="G217" s="262">
        <v>1667</v>
      </c>
      <c r="H217" s="262">
        <v>826</v>
      </c>
      <c r="I217" s="262">
        <v>841</v>
      </c>
      <c r="J217" s="261">
        <v>2</v>
      </c>
      <c r="K217" s="268"/>
      <c r="L217" s="264"/>
    </row>
    <row r="218" spans="1:12" ht="19.5" customHeight="1">
      <c r="A218" s="320" t="s">
        <v>459</v>
      </c>
      <c r="B218" s="261">
        <v>216</v>
      </c>
      <c r="C218" s="262">
        <v>504</v>
      </c>
      <c r="D218" s="262">
        <v>234</v>
      </c>
      <c r="E218" s="262">
        <v>270</v>
      </c>
      <c r="F218" s="261">
        <v>224</v>
      </c>
      <c r="G218" s="262">
        <v>513</v>
      </c>
      <c r="H218" s="262">
        <v>232</v>
      </c>
      <c r="I218" s="262">
        <v>281</v>
      </c>
      <c r="J218" s="261">
        <v>9</v>
      </c>
      <c r="K218" s="268"/>
      <c r="L218" s="264"/>
    </row>
    <row r="219" spans="1:12" ht="19.5" customHeight="1">
      <c r="A219" s="320" t="s">
        <v>461</v>
      </c>
      <c r="B219" s="261">
        <v>459</v>
      </c>
      <c r="C219" s="262">
        <v>1045</v>
      </c>
      <c r="D219" s="262">
        <v>497</v>
      </c>
      <c r="E219" s="262">
        <v>548</v>
      </c>
      <c r="F219" s="261">
        <v>446</v>
      </c>
      <c r="G219" s="262">
        <v>1035</v>
      </c>
      <c r="H219" s="262">
        <v>500</v>
      </c>
      <c r="I219" s="262">
        <v>535</v>
      </c>
      <c r="J219" s="261">
        <v>-10</v>
      </c>
      <c r="K219" s="268"/>
      <c r="L219" s="264"/>
    </row>
    <row r="220" spans="1:12" ht="19.5" customHeight="1">
      <c r="A220" s="320" t="s">
        <v>463</v>
      </c>
      <c r="B220" s="261">
        <v>36</v>
      </c>
      <c r="C220" s="262">
        <v>76</v>
      </c>
      <c r="D220" s="262">
        <v>36</v>
      </c>
      <c r="E220" s="262">
        <v>40</v>
      </c>
      <c r="F220" s="261">
        <v>34</v>
      </c>
      <c r="G220" s="262">
        <v>73</v>
      </c>
      <c r="H220" s="262">
        <v>34</v>
      </c>
      <c r="I220" s="262">
        <v>39</v>
      </c>
      <c r="J220" s="261">
        <v>-3</v>
      </c>
      <c r="K220" s="268"/>
      <c r="L220" s="264"/>
    </row>
    <row r="221" spans="1:12" ht="19.5" customHeight="1">
      <c r="A221" s="320" t="s">
        <v>465</v>
      </c>
      <c r="B221" s="261">
        <v>775</v>
      </c>
      <c r="C221" s="262">
        <v>2049</v>
      </c>
      <c r="D221" s="262">
        <v>972</v>
      </c>
      <c r="E221" s="262">
        <v>1077</v>
      </c>
      <c r="F221" s="261">
        <v>754</v>
      </c>
      <c r="G221" s="262">
        <v>2009</v>
      </c>
      <c r="H221" s="262">
        <v>937</v>
      </c>
      <c r="I221" s="262">
        <v>1072</v>
      </c>
      <c r="J221" s="261">
        <v>-40</v>
      </c>
      <c r="K221" s="268"/>
      <c r="L221" s="264"/>
    </row>
    <row r="222" spans="1:12" ht="19.5" customHeight="1">
      <c r="A222" s="320" t="s">
        <v>467</v>
      </c>
      <c r="B222" s="261">
        <v>810</v>
      </c>
      <c r="C222" s="262">
        <v>1968</v>
      </c>
      <c r="D222" s="262">
        <v>936</v>
      </c>
      <c r="E222" s="262">
        <v>1032</v>
      </c>
      <c r="F222" s="261">
        <v>831</v>
      </c>
      <c r="G222" s="262">
        <v>1977</v>
      </c>
      <c r="H222" s="262">
        <v>947</v>
      </c>
      <c r="I222" s="262">
        <v>1030</v>
      </c>
      <c r="J222" s="261">
        <v>9</v>
      </c>
      <c r="K222" s="268"/>
      <c r="L222" s="264"/>
    </row>
    <row r="223" spans="1:12" ht="19.5" customHeight="1">
      <c r="A223" s="320" t="s">
        <v>469</v>
      </c>
      <c r="B223" s="261">
        <v>261</v>
      </c>
      <c r="C223" s="262">
        <v>592</v>
      </c>
      <c r="D223" s="262">
        <v>272</v>
      </c>
      <c r="E223" s="262">
        <v>320</v>
      </c>
      <c r="F223" s="261">
        <v>266</v>
      </c>
      <c r="G223" s="262">
        <v>603</v>
      </c>
      <c r="H223" s="262">
        <v>275</v>
      </c>
      <c r="I223" s="262">
        <v>328</v>
      </c>
      <c r="J223" s="261">
        <v>11</v>
      </c>
      <c r="K223" s="268"/>
      <c r="L223" s="264"/>
    </row>
    <row r="224" spans="1:12" ht="19.5" customHeight="1">
      <c r="A224" s="320" t="s">
        <v>471</v>
      </c>
      <c r="B224" s="261">
        <v>314</v>
      </c>
      <c r="C224" s="262">
        <v>667</v>
      </c>
      <c r="D224" s="262">
        <v>315</v>
      </c>
      <c r="E224" s="262">
        <v>352</v>
      </c>
      <c r="F224" s="261">
        <v>314</v>
      </c>
      <c r="G224" s="262">
        <v>656</v>
      </c>
      <c r="H224" s="262">
        <v>316</v>
      </c>
      <c r="I224" s="262">
        <v>340</v>
      </c>
      <c r="J224" s="261">
        <v>-11</v>
      </c>
      <c r="K224" s="268"/>
      <c r="L224" s="264"/>
    </row>
    <row r="225" spans="1:12" ht="19.5" customHeight="1">
      <c r="A225" s="320" t="s">
        <v>473</v>
      </c>
      <c r="B225" s="261">
        <v>756</v>
      </c>
      <c r="C225" s="262">
        <v>1692</v>
      </c>
      <c r="D225" s="262">
        <v>803</v>
      </c>
      <c r="E225" s="262">
        <v>889</v>
      </c>
      <c r="F225" s="261">
        <v>777</v>
      </c>
      <c r="G225" s="262">
        <v>1724</v>
      </c>
      <c r="H225" s="262">
        <v>809</v>
      </c>
      <c r="I225" s="262">
        <v>915</v>
      </c>
      <c r="J225" s="261">
        <v>32</v>
      </c>
      <c r="K225" s="268"/>
      <c r="L225" s="264"/>
    </row>
    <row r="226" spans="1:12" ht="19.5" customHeight="1">
      <c r="A226" s="320" t="s">
        <v>475</v>
      </c>
      <c r="B226" s="261">
        <v>329</v>
      </c>
      <c r="C226" s="262">
        <v>772</v>
      </c>
      <c r="D226" s="262">
        <v>364</v>
      </c>
      <c r="E226" s="262">
        <v>408</v>
      </c>
      <c r="F226" s="261">
        <v>336</v>
      </c>
      <c r="G226" s="262">
        <v>774</v>
      </c>
      <c r="H226" s="262">
        <v>372</v>
      </c>
      <c r="I226" s="262">
        <v>402</v>
      </c>
      <c r="J226" s="261">
        <v>2</v>
      </c>
      <c r="K226" s="268"/>
      <c r="L226" s="264"/>
    </row>
    <row r="227" spans="1:12" ht="19.5" customHeight="1">
      <c r="A227" s="320" t="s">
        <v>477</v>
      </c>
      <c r="B227" s="261">
        <v>0</v>
      </c>
      <c r="C227" s="262">
        <v>0</v>
      </c>
      <c r="D227" s="262">
        <v>0</v>
      </c>
      <c r="E227" s="262">
        <v>0</v>
      </c>
      <c r="F227" s="261">
        <v>0</v>
      </c>
      <c r="G227" s="262">
        <v>0</v>
      </c>
      <c r="H227" s="262">
        <v>0</v>
      </c>
      <c r="I227" s="262">
        <v>0</v>
      </c>
      <c r="J227" s="261">
        <v>0</v>
      </c>
      <c r="K227" s="268"/>
      <c r="L227" s="264"/>
    </row>
    <row r="228" spans="1:12" ht="19.5" customHeight="1">
      <c r="A228" s="320" t="s">
        <v>479</v>
      </c>
      <c r="B228" s="261">
        <v>0</v>
      </c>
      <c r="C228" s="262">
        <v>0</v>
      </c>
      <c r="D228" s="262">
        <v>0</v>
      </c>
      <c r="E228" s="262">
        <v>0</v>
      </c>
      <c r="F228" s="261">
        <v>0</v>
      </c>
      <c r="G228" s="262">
        <v>0</v>
      </c>
      <c r="H228" s="262">
        <v>0</v>
      </c>
      <c r="I228" s="262">
        <v>0</v>
      </c>
      <c r="J228" s="261">
        <v>0</v>
      </c>
      <c r="K228" s="268"/>
      <c r="L228" s="264"/>
    </row>
    <row r="229" spans="1:12" ht="19.5" customHeight="1">
      <c r="A229" s="320" t="s">
        <v>481</v>
      </c>
      <c r="B229" s="261">
        <v>0</v>
      </c>
      <c r="C229" s="262">
        <v>0</v>
      </c>
      <c r="D229" s="262">
        <v>0</v>
      </c>
      <c r="E229" s="262">
        <v>0</v>
      </c>
      <c r="F229" s="261">
        <v>0</v>
      </c>
      <c r="G229" s="262">
        <v>0</v>
      </c>
      <c r="H229" s="262">
        <v>0</v>
      </c>
      <c r="I229" s="284">
        <v>0</v>
      </c>
      <c r="J229" s="261">
        <v>0</v>
      </c>
      <c r="K229" s="268"/>
      <c r="L229" s="264"/>
    </row>
    <row r="230" spans="1:12" ht="19.5" customHeight="1">
      <c r="A230" s="320" t="s">
        <v>483</v>
      </c>
      <c r="B230" s="261">
        <v>0</v>
      </c>
      <c r="C230" s="262">
        <v>0</v>
      </c>
      <c r="D230" s="262">
        <v>0</v>
      </c>
      <c r="E230" s="262">
        <v>0</v>
      </c>
      <c r="F230" s="261">
        <v>0</v>
      </c>
      <c r="G230" s="262">
        <v>0</v>
      </c>
      <c r="H230" s="262">
        <v>0</v>
      </c>
      <c r="I230" s="262">
        <v>0</v>
      </c>
      <c r="J230" s="261">
        <v>0</v>
      </c>
      <c r="K230" s="268"/>
      <c r="L230" s="264"/>
    </row>
    <row r="231" spans="1:12" ht="19.5" customHeight="1">
      <c r="A231" s="320" t="s">
        <v>485</v>
      </c>
      <c r="B231" s="261">
        <v>0</v>
      </c>
      <c r="C231" s="262">
        <v>0</v>
      </c>
      <c r="D231" s="262">
        <v>0</v>
      </c>
      <c r="E231" s="262">
        <v>0</v>
      </c>
      <c r="F231" s="261">
        <v>0</v>
      </c>
      <c r="G231" s="262">
        <v>0</v>
      </c>
      <c r="H231" s="262">
        <v>0</v>
      </c>
      <c r="I231" s="262">
        <v>0</v>
      </c>
      <c r="J231" s="261">
        <v>0</v>
      </c>
      <c r="K231" s="268"/>
      <c r="L231" s="264"/>
    </row>
    <row r="232" spans="1:12" ht="19.5" customHeight="1">
      <c r="A232" s="320" t="s">
        <v>487</v>
      </c>
      <c r="B232" s="261">
        <v>0</v>
      </c>
      <c r="C232" s="262">
        <v>0</v>
      </c>
      <c r="D232" s="262">
        <v>0</v>
      </c>
      <c r="E232" s="262">
        <v>0</v>
      </c>
      <c r="F232" s="261">
        <v>0</v>
      </c>
      <c r="G232" s="262">
        <v>0</v>
      </c>
      <c r="H232" s="262">
        <v>0</v>
      </c>
      <c r="I232" s="262">
        <v>0</v>
      </c>
      <c r="J232" s="261">
        <v>0</v>
      </c>
      <c r="K232" s="268"/>
      <c r="L232" s="264"/>
    </row>
    <row r="233" spans="1:12" ht="19.5" customHeight="1">
      <c r="A233" s="334" t="s">
        <v>447</v>
      </c>
      <c r="B233" s="341">
        <v>100</v>
      </c>
      <c r="C233" s="342">
        <v>233</v>
      </c>
      <c r="D233" s="342">
        <v>111</v>
      </c>
      <c r="E233" s="343">
        <v>122</v>
      </c>
      <c r="F233" s="341">
        <v>101</v>
      </c>
      <c r="G233" s="342">
        <v>235</v>
      </c>
      <c r="H233" s="342">
        <v>115</v>
      </c>
      <c r="I233" s="343">
        <v>120</v>
      </c>
      <c r="J233" s="335">
        <v>2</v>
      </c>
      <c r="K233" s="337"/>
      <c r="L233" s="264"/>
    </row>
    <row r="234" spans="1:12" ht="15" customHeight="1">
      <c r="A234" s="320"/>
      <c r="B234" s="261"/>
      <c r="C234" s="262"/>
      <c r="D234" s="262"/>
      <c r="E234" s="262"/>
      <c r="F234" s="261"/>
      <c r="G234" s="262"/>
      <c r="H234" s="262"/>
      <c r="I234" s="262"/>
      <c r="J234" s="261"/>
      <c r="K234" s="268"/>
      <c r="L234" s="264"/>
    </row>
    <row r="235" spans="1:12" ht="19.5" customHeight="1">
      <c r="A235" s="315" t="s">
        <v>659</v>
      </c>
      <c r="B235" s="303">
        <v>6323</v>
      </c>
      <c r="C235" s="304">
        <v>17709</v>
      </c>
      <c r="D235" s="304">
        <v>8083</v>
      </c>
      <c r="E235" s="304">
        <v>9626</v>
      </c>
      <c r="F235" s="303">
        <v>6356</v>
      </c>
      <c r="G235" s="304">
        <v>17430</v>
      </c>
      <c r="H235" s="304">
        <v>7926</v>
      </c>
      <c r="I235" s="304">
        <v>9504</v>
      </c>
      <c r="J235" s="256">
        <v>-279</v>
      </c>
      <c r="K235" s="300">
        <v>-1.5754700999491784</v>
      </c>
      <c r="L235" s="264"/>
    </row>
    <row r="236" spans="1:12" ht="15" customHeight="1">
      <c r="A236" s="320"/>
      <c r="B236" s="261"/>
      <c r="C236" s="262"/>
      <c r="D236" s="262"/>
      <c r="E236" s="262"/>
      <c r="F236" s="261"/>
      <c r="G236" s="262"/>
      <c r="H236" s="262"/>
      <c r="I236" s="262"/>
      <c r="J236" s="261"/>
      <c r="K236" s="268"/>
      <c r="L236" s="264"/>
    </row>
    <row r="237" spans="1:12" ht="19.5" customHeight="1">
      <c r="A237" s="320" t="s">
        <v>660</v>
      </c>
      <c r="B237" s="261">
        <v>379</v>
      </c>
      <c r="C237" s="262">
        <v>998</v>
      </c>
      <c r="D237" s="262">
        <v>462</v>
      </c>
      <c r="E237" s="262">
        <v>536</v>
      </c>
      <c r="F237" s="261">
        <v>385</v>
      </c>
      <c r="G237" s="262">
        <v>994</v>
      </c>
      <c r="H237" s="262">
        <v>464</v>
      </c>
      <c r="I237" s="262">
        <v>530</v>
      </c>
      <c r="J237" s="261">
        <v>-4</v>
      </c>
      <c r="K237" s="268"/>
      <c r="L237" s="264"/>
    </row>
    <row r="238" spans="1:12" s="278" customFormat="1" ht="19.5" customHeight="1">
      <c r="A238" s="320" t="s">
        <v>661</v>
      </c>
      <c r="B238" s="261">
        <v>145</v>
      </c>
      <c r="C238" s="262">
        <v>355</v>
      </c>
      <c r="D238" s="262">
        <v>157</v>
      </c>
      <c r="E238" s="262">
        <v>198</v>
      </c>
      <c r="F238" s="261">
        <v>146</v>
      </c>
      <c r="G238" s="262">
        <v>350</v>
      </c>
      <c r="H238" s="262">
        <v>154</v>
      </c>
      <c r="I238" s="262">
        <v>196</v>
      </c>
      <c r="J238" s="261">
        <v>-5</v>
      </c>
      <c r="K238" s="268"/>
      <c r="L238" s="264"/>
    </row>
    <row r="239" spans="1:12" ht="19.5" customHeight="1">
      <c r="A239" s="320" t="s">
        <v>662</v>
      </c>
      <c r="B239" s="261">
        <v>898</v>
      </c>
      <c r="C239" s="262">
        <v>2373</v>
      </c>
      <c r="D239" s="262">
        <v>1063</v>
      </c>
      <c r="E239" s="262">
        <v>1310</v>
      </c>
      <c r="F239" s="261">
        <v>906</v>
      </c>
      <c r="G239" s="262">
        <v>2344</v>
      </c>
      <c r="H239" s="262">
        <v>1053</v>
      </c>
      <c r="I239" s="262">
        <v>1291</v>
      </c>
      <c r="J239" s="261">
        <v>-29</v>
      </c>
      <c r="K239" s="268"/>
      <c r="L239" s="264"/>
    </row>
    <row r="240" spans="1:12" ht="19.5" customHeight="1">
      <c r="A240" s="320" t="s">
        <v>663</v>
      </c>
      <c r="B240" s="261">
        <v>598</v>
      </c>
      <c r="C240" s="262">
        <v>1436</v>
      </c>
      <c r="D240" s="262">
        <v>656</v>
      </c>
      <c r="E240" s="262">
        <v>780</v>
      </c>
      <c r="F240" s="261">
        <v>596</v>
      </c>
      <c r="G240" s="262">
        <v>1407</v>
      </c>
      <c r="H240" s="262">
        <v>645</v>
      </c>
      <c r="I240" s="262">
        <v>762</v>
      </c>
      <c r="J240" s="261">
        <v>-29</v>
      </c>
      <c r="K240" s="268"/>
      <c r="L240" s="264"/>
    </row>
    <row r="241" spans="1:12" ht="19.5" customHeight="1">
      <c r="A241" s="320" t="s">
        <v>664</v>
      </c>
      <c r="B241" s="261">
        <v>1205</v>
      </c>
      <c r="C241" s="262">
        <v>3062</v>
      </c>
      <c r="D241" s="262">
        <v>1398</v>
      </c>
      <c r="E241" s="262">
        <v>1664</v>
      </c>
      <c r="F241" s="261">
        <v>1198</v>
      </c>
      <c r="G241" s="262">
        <v>2999</v>
      </c>
      <c r="H241" s="262">
        <v>1361</v>
      </c>
      <c r="I241" s="262">
        <v>1638</v>
      </c>
      <c r="J241" s="261">
        <v>-63</v>
      </c>
      <c r="K241" s="268"/>
      <c r="L241" s="264"/>
    </row>
    <row r="242" spans="1:12" ht="19.5" customHeight="1">
      <c r="A242" s="320" t="s">
        <v>498</v>
      </c>
      <c r="B242" s="261">
        <v>233</v>
      </c>
      <c r="C242" s="262">
        <v>660</v>
      </c>
      <c r="D242" s="262">
        <v>300</v>
      </c>
      <c r="E242" s="262">
        <v>360</v>
      </c>
      <c r="F242" s="261">
        <v>236</v>
      </c>
      <c r="G242" s="262">
        <v>659</v>
      </c>
      <c r="H242" s="262">
        <v>296</v>
      </c>
      <c r="I242" s="262">
        <v>363</v>
      </c>
      <c r="J242" s="261">
        <v>-1</v>
      </c>
      <c r="K242" s="268"/>
      <c r="L242" s="264"/>
    </row>
    <row r="243" spans="1:12" ht="19.5" customHeight="1">
      <c r="A243" s="320" t="s">
        <v>499</v>
      </c>
      <c r="B243" s="261">
        <v>251</v>
      </c>
      <c r="C243" s="262">
        <v>678</v>
      </c>
      <c r="D243" s="262">
        <v>304</v>
      </c>
      <c r="E243" s="262">
        <v>374</v>
      </c>
      <c r="F243" s="261">
        <v>256</v>
      </c>
      <c r="G243" s="262">
        <v>666</v>
      </c>
      <c r="H243" s="262">
        <v>299</v>
      </c>
      <c r="I243" s="262">
        <v>367</v>
      </c>
      <c r="J243" s="261">
        <v>-12</v>
      </c>
      <c r="K243" s="268"/>
      <c r="L243" s="264"/>
    </row>
    <row r="244" spans="1:12" ht="19.5" customHeight="1">
      <c r="A244" s="320" t="s">
        <v>500</v>
      </c>
      <c r="B244" s="261">
        <v>551</v>
      </c>
      <c r="C244" s="262">
        <v>1675</v>
      </c>
      <c r="D244" s="262">
        <v>767</v>
      </c>
      <c r="E244" s="262">
        <v>908</v>
      </c>
      <c r="F244" s="261">
        <v>561</v>
      </c>
      <c r="G244" s="262">
        <v>1652</v>
      </c>
      <c r="H244" s="262">
        <v>739</v>
      </c>
      <c r="I244" s="262">
        <v>913</v>
      </c>
      <c r="J244" s="261">
        <v>-23</v>
      </c>
      <c r="K244" s="268"/>
      <c r="L244" s="264"/>
    </row>
    <row r="245" spans="1:12" ht="19.5" customHeight="1">
      <c r="A245" s="320" t="s">
        <v>501</v>
      </c>
      <c r="B245" s="261">
        <v>672</v>
      </c>
      <c r="C245" s="262">
        <v>2051</v>
      </c>
      <c r="D245" s="262">
        <v>935</v>
      </c>
      <c r="E245" s="262">
        <v>1116</v>
      </c>
      <c r="F245" s="261">
        <v>677</v>
      </c>
      <c r="G245" s="262">
        <v>2027</v>
      </c>
      <c r="H245" s="262">
        <v>918</v>
      </c>
      <c r="I245" s="262">
        <v>1109</v>
      </c>
      <c r="J245" s="261">
        <v>-24</v>
      </c>
      <c r="K245" s="268"/>
      <c r="L245" s="264"/>
    </row>
    <row r="246" spans="1:12" ht="19.5" customHeight="1">
      <c r="A246" s="320" t="s">
        <v>502</v>
      </c>
      <c r="B246" s="261">
        <v>133</v>
      </c>
      <c r="C246" s="262">
        <v>380</v>
      </c>
      <c r="D246" s="262">
        <v>176</v>
      </c>
      <c r="E246" s="262">
        <v>204</v>
      </c>
      <c r="F246" s="261">
        <v>136</v>
      </c>
      <c r="G246" s="262">
        <v>382</v>
      </c>
      <c r="H246" s="262">
        <v>182</v>
      </c>
      <c r="I246" s="262">
        <v>200</v>
      </c>
      <c r="J246" s="261">
        <v>2</v>
      </c>
      <c r="K246" s="268"/>
      <c r="L246" s="264"/>
    </row>
    <row r="247" spans="1:12" ht="19.5" customHeight="1">
      <c r="A247" s="320" t="s">
        <v>504</v>
      </c>
      <c r="B247" s="261">
        <v>149</v>
      </c>
      <c r="C247" s="262">
        <v>448</v>
      </c>
      <c r="D247" s="262">
        <v>212</v>
      </c>
      <c r="E247" s="262">
        <v>236</v>
      </c>
      <c r="F247" s="261">
        <v>154</v>
      </c>
      <c r="G247" s="262">
        <v>436</v>
      </c>
      <c r="H247" s="262">
        <v>206</v>
      </c>
      <c r="I247" s="262">
        <v>230</v>
      </c>
      <c r="J247" s="261">
        <v>-12</v>
      </c>
      <c r="K247" s="268"/>
      <c r="L247" s="264"/>
    </row>
    <row r="248" spans="1:12" ht="19.5" customHeight="1">
      <c r="A248" s="320" t="s">
        <v>506</v>
      </c>
      <c r="B248" s="261">
        <v>586</v>
      </c>
      <c r="C248" s="262">
        <v>1894</v>
      </c>
      <c r="D248" s="262">
        <v>855</v>
      </c>
      <c r="E248" s="262">
        <v>1039</v>
      </c>
      <c r="F248" s="261">
        <v>581</v>
      </c>
      <c r="G248" s="262">
        <v>1830</v>
      </c>
      <c r="H248" s="262">
        <v>814</v>
      </c>
      <c r="I248" s="262">
        <v>1016</v>
      </c>
      <c r="J248" s="261">
        <v>-64</v>
      </c>
      <c r="K248" s="268"/>
      <c r="L248" s="264"/>
    </row>
    <row r="249" spans="1:12" ht="19.5" customHeight="1">
      <c r="A249" s="320" t="s">
        <v>508</v>
      </c>
      <c r="B249" s="261">
        <v>90</v>
      </c>
      <c r="C249" s="262">
        <v>297</v>
      </c>
      <c r="D249" s="262">
        <v>143</v>
      </c>
      <c r="E249" s="262">
        <v>154</v>
      </c>
      <c r="F249" s="261">
        <v>94</v>
      </c>
      <c r="G249" s="262">
        <v>312</v>
      </c>
      <c r="H249" s="262">
        <v>153</v>
      </c>
      <c r="I249" s="262">
        <v>159</v>
      </c>
      <c r="J249" s="261">
        <v>15</v>
      </c>
      <c r="K249" s="268"/>
      <c r="L249" s="264"/>
    </row>
    <row r="250" spans="1:12" ht="19.5" customHeight="1">
      <c r="A250" s="320" t="s">
        <v>510</v>
      </c>
      <c r="B250" s="261">
        <v>238</v>
      </c>
      <c r="C250" s="262">
        <v>750</v>
      </c>
      <c r="D250" s="262">
        <v>342</v>
      </c>
      <c r="E250" s="262">
        <v>408</v>
      </c>
      <c r="F250" s="261">
        <v>231</v>
      </c>
      <c r="G250" s="262">
        <v>719</v>
      </c>
      <c r="H250" s="262">
        <v>332</v>
      </c>
      <c r="I250" s="262">
        <v>387</v>
      </c>
      <c r="J250" s="261">
        <v>-31</v>
      </c>
      <c r="K250" s="268"/>
      <c r="L250" s="264"/>
    </row>
    <row r="251" spans="1:12" ht="19.5" customHeight="1">
      <c r="A251" s="320" t="s">
        <v>511</v>
      </c>
      <c r="B251" s="261">
        <v>195</v>
      </c>
      <c r="C251" s="262">
        <v>652</v>
      </c>
      <c r="D251" s="262">
        <v>313</v>
      </c>
      <c r="E251" s="262">
        <v>339</v>
      </c>
      <c r="F251" s="261">
        <v>199</v>
      </c>
      <c r="G251" s="262">
        <v>653</v>
      </c>
      <c r="H251" s="262">
        <v>310</v>
      </c>
      <c r="I251" s="262">
        <v>343</v>
      </c>
      <c r="J251" s="261">
        <v>1</v>
      </c>
      <c r="K251" s="268"/>
      <c r="L251" s="264"/>
    </row>
    <row r="252" spans="1:12" ht="15" customHeight="1">
      <c r="A252" s="320"/>
      <c r="B252" s="261"/>
      <c r="C252" s="262"/>
      <c r="D252" s="262"/>
      <c r="E252" s="262"/>
      <c r="F252" s="261"/>
      <c r="G252" s="262"/>
      <c r="H252" s="262"/>
      <c r="I252" s="262"/>
      <c r="J252" s="261"/>
      <c r="K252" s="268"/>
      <c r="L252" s="264"/>
    </row>
    <row r="253" spans="1:12" ht="19.5" customHeight="1">
      <c r="A253" s="316" t="s">
        <v>647</v>
      </c>
      <c r="B253" s="317">
        <v>2039</v>
      </c>
      <c r="C253" s="318">
        <v>5544</v>
      </c>
      <c r="D253" s="318">
        <v>2561</v>
      </c>
      <c r="E253" s="319">
        <v>2983</v>
      </c>
      <c r="F253" s="317">
        <v>2057</v>
      </c>
      <c r="G253" s="318">
        <v>5497</v>
      </c>
      <c r="H253" s="318">
        <v>2568</v>
      </c>
      <c r="I253" s="319">
        <v>2929</v>
      </c>
      <c r="J253" s="256">
        <v>-47</v>
      </c>
      <c r="K253" s="300">
        <v>-0.8477633477633478</v>
      </c>
      <c r="L253" s="264"/>
    </row>
    <row r="254" spans="1:12" ht="15" customHeight="1">
      <c r="A254" s="320"/>
      <c r="B254" s="275"/>
      <c r="C254" s="276"/>
      <c r="D254" s="276"/>
      <c r="E254" s="277"/>
      <c r="F254" s="275"/>
      <c r="G254" s="276"/>
      <c r="H254" s="276"/>
      <c r="I254" s="277"/>
      <c r="J254" s="261"/>
      <c r="K254" s="268"/>
      <c r="L254" s="264"/>
    </row>
    <row r="255" spans="1:12" ht="19.5" customHeight="1">
      <c r="A255" s="320" t="s">
        <v>519</v>
      </c>
      <c r="B255" s="261">
        <v>377</v>
      </c>
      <c r="C255" s="262">
        <v>956</v>
      </c>
      <c r="D255" s="262">
        <v>439</v>
      </c>
      <c r="E255" s="262">
        <v>517</v>
      </c>
      <c r="F255" s="261">
        <v>381</v>
      </c>
      <c r="G255" s="262">
        <v>942</v>
      </c>
      <c r="H255" s="262">
        <v>437</v>
      </c>
      <c r="I255" s="262">
        <v>505</v>
      </c>
      <c r="J255" s="261">
        <v>-14</v>
      </c>
      <c r="K255" s="268"/>
      <c r="L255" s="264"/>
    </row>
    <row r="256" spans="1:12" ht="19.5" customHeight="1">
      <c r="A256" s="320" t="s">
        <v>512</v>
      </c>
      <c r="B256" s="261">
        <v>236</v>
      </c>
      <c r="C256" s="262">
        <v>630</v>
      </c>
      <c r="D256" s="262">
        <v>285</v>
      </c>
      <c r="E256" s="262">
        <v>345</v>
      </c>
      <c r="F256" s="261">
        <v>230</v>
      </c>
      <c r="G256" s="262">
        <v>604</v>
      </c>
      <c r="H256" s="262">
        <v>282</v>
      </c>
      <c r="I256" s="262">
        <v>322</v>
      </c>
      <c r="J256" s="261">
        <v>-26</v>
      </c>
      <c r="K256" s="268"/>
      <c r="L256" s="264"/>
    </row>
    <row r="257" spans="1:12" ht="19.5" customHeight="1">
      <c r="A257" s="320" t="s">
        <v>513</v>
      </c>
      <c r="B257" s="261">
        <v>216</v>
      </c>
      <c r="C257" s="262">
        <v>606</v>
      </c>
      <c r="D257" s="262">
        <v>292</v>
      </c>
      <c r="E257" s="262">
        <v>314</v>
      </c>
      <c r="F257" s="261">
        <v>221</v>
      </c>
      <c r="G257" s="262">
        <v>602</v>
      </c>
      <c r="H257" s="262">
        <v>286</v>
      </c>
      <c r="I257" s="262">
        <v>316</v>
      </c>
      <c r="J257" s="261">
        <v>-4</v>
      </c>
      <c r="K257" s="268"/>
      <c r="L257" s="264"/>
    </row>
    <row r="258" spans="1:12" ht="19.5" customHeight="1">
      <c r="A258" s="320" t="s">
        <v>514</v>
      </c>
      <c r="B258" s="261">
        <v>196</v>
      </c>
      <c r="C258" s="262">
        <v>552</v>
      </c>
      <c r="D258" s="262">
        <v>263</v>
      </c>
      <c r="E258" s="262">
        <v>289</v>
      </c>
      <c r="F258" s="261">
        <v>199</v>
      </c>
      <c r="G258" s="262">
        <v>545</v>
      </c>
      <c r="H258" s="262">
        <v>256</v>
      </c>
      <c r="I258" s="262">
        <v>289</v>
      </c>
      <c r="J258" s="261">
        <v>-7</v>
      </c>
      <c r="K258" s="268"/>
      <c r="L258" s="264"/>
    </row>
    <row r="259" spans="1:12" ht="19.5" customHeight="1">
      <c r="A259" s="320" t="s">
        <v>515</v>
      </c>
      <c r="B259" s="261">
        <v>80</v>
      </c>
      <c r="C259" s="262">
        <v>230</v>
      </c>
      <c r="D259" s="262">
        <v>103</v>
      </c>
      <c r="E259" s="262">
        <v>127</v>
      </c>
      <c r="F259" s="261">
        <v>81</v>
      </c>
      <c r="G259" s="262">
        <v>220</v>
      </c>
      <c r="H259" s="262">
        <v>101</v>
      </c>
      <c r="I259" s="262">
        <v>119</v>
      </c>
      <c r="J259" s="261">
        <v>-10</v>
      </c>
      <c r="K259" s="268"/>
      <c r="L259" s="264"/>
    </row>
    <row r="260" spans="1:12" ht="19.5" customHeight="1">
      <c r="A260" s="320" t="s">
        <v>516</v>
      </c>
      <c r="B260" s="261">
        <v>124</v>
      </c>
      <c r="C260" s="262">
        <v>365</v>
      </c>
      <c r="D260" s="262">
        <v>172</v>
      </c>
      <c r="E260" s="262">
        <v>193</v>
      </c>
      <c r="F260" s="261">
        <v>125</v>
      </c>
      <c r="G260" s="262">
        <v>364</v>
      </c>
      <c r="H260" s="262">
        <v>180</v>
      </c>
      <c r="I260" s="262">
        <v>184</v>
      </c>
      <c r="J260" s="261">
        <v>-1</v>
      </c>
      <c r="K260" s="268"/>
      <c r="L260" s="264"/>
    </row>
    <row r="261" spans="1:12" ht="19.5" customHeight="1">
      <c r="A261" s="320" t="s">
        <v>517</v>
      </c>
      <c r="B261" s="261">
        <v>210</v>
      </c>
      <c r="C261" s="262">
        <v>575</v>
      </c>
      <c r="D261" s="262">
        <v>269</v>
      </c>
      <c r="E261" s="262">
        <v>306</v>
      </c>
      <c r="F261" s="261">
        <v>207</v>
      </c>
      <c r="G261" s="262">
        <v>568</v>
      </c>
      <c r="H261" s="262">
        <v>271</v>
      </c>
      <c r="I261" s="262">
        <v>297</v>
      </c>
      <c r="J261" s="261">
        <v>-7</v>
      </c>
      <c r="K261" s="268"/>
      <c r="L261" s="264"/>
    </row>
    <row r="262" spans="1:12" ht="19.5" customHeight="1">
      <c r="A262" s="320" t="s">
        <v>518</v>
      </c>
      <c r="B262" s="261">
        <v>173</v>
      </c>
      <c r="C262" s="272">
        <v>608</v>
      </c>
      <c r="D262" s="272">
        <v>286</v>
      </c>
      <c r="E262" s="284">
        <v>322</v>
      </c>
      <c r="F262" s="261">
        <v>172</v>
      </c>
      <c r="G262" s="262">
        <v>605</v>
      </c>
      <c r="H262" s="262">
        <v>286</v>
      </c>
      <c r="I262" s="262">
        <v>319</v>
      </c>
      <c r="J262" s="261">
        <v>-3</v>
      </c>
      <c r="K262" s="268"/>
      <c r="L262" s="264"/>
    </row>
    <row r="263" spans="1:12" ht="19.5" customHeight="1">
      <c r="A263" s="320" t="s">
        <v>491</v>
      </c>
      <c r="B263" s="261">
        <v>427</v>
      </c>
      <c r="C263" s="272">
        <v>1022</v>
      </c>
      <c r="D263" s="272">
        <v>452</v>
      </c>
      <c r="E263" s="284">
        <v>570</v>
      </c>
      <c r="F263" s="261">
        <v>441</v>
      </c>
      <c r="G263" s="262">
        <v>1047</v>
      </c>
      <c r="H263" s="262">
        <v>469</v>
      </c>
      <c r="I263" s="262">
        <v>578</v>
      </c>
      <c r="J263" s="261">
        <v>25</v>
      </c>
      <c r="K263" s="268"/>
      <c r="L263" s="264"/>
    </row>
    <row r="264" spans="1:12" ht="15" customHeight="1">
      <c r="A264" s="320"/>
      <c r="B264" s="261"/>
      <c r="C264" s="272"/>
      <c r="D264" s="272"/>
      <c r="E264" s="284"/>
      <c r="F264" s="261"/>
      <c r="G264" s="262"/>
      <c r="H264" s="262"/>
      <c r="I264" s="262"/>
      <c r="J264" s="261"/>
      <c r="K264" s="268"/>
      <c r="L264" s="264"/>
    </row>
    <row r="265" spans="1:12" ht="19.5" customHeight="1">
      <c r="A265" s="316" t="s">
        <v>620</v>
      </c>
      <c r="B265" s="303">
        <v>22099</v>
      </c>
      <c r="C265" s="305">
        <v>54268</v>
      </c>
      <c r="D265" s="305">
        <v>25496</v>
      </c>
      <c r="E265" s="306">
        <v>28772</v>
      </c>
      <c r="F265" s="303">
        <v>22580</v>
      </c>
      <c r="G265" s="304">
        <v>54783</v>
      </c>
      <c r="H265" s="304">
        <v>25717</v>
      </c>
      <c r="I265" s="304">
        <v>29066</v>
      </c>
      <c r="J265" s="256">
        <v>515</v>
      </c>
      <c r="K265" s="300">
        <v>0.9489938822141962</v>
      </c>
      <c r="L265" s="285"/>
    </row>
    <row r="266" spans="1:12" ht="15" customHeight="1">
      <c r="A266" s="321"/>
      <c r="B266" s="265"/>
      <c r="C266" s="286"/>
      <c r="D266" s="286"/>
      <c r="E266" s="267"/>
      <c r="F266" s="265"/>
      <c r="G266" s="266"/>
      <c r="H266" s="266"/>
      <c r="I266" s="267"/>
      <c r="J266" s="265"/>
      <c r="K266" s="229"/>
      <c r="L266" s="264"/>
    </row>
    <row r="267" spans="1:12" ht="19.5" customHeight="1">
      <c r="A267" s="321" t="s">
        <v>520</v>
      </c>
      <c r="B267" s="265">
        <v>3606</v>
      </c>
      <c r="C267" s="286">
        <v>8054</v>
      </c>
      <c r="D267" s="286">
        <v>3744</v>
      </c>
      <c r="E267" s="267">
        <v>4310</v>
      </c>
      <c r="F267" s="261">
        <v>3688</v>
      </c>
      <c r="G267" s="262">
        <v>8125</v>
      </c>
      <c r="H267" s="262">
        <v>3788</v>
      </c>
      <c r="I267" s="262">
        <v>4337</v>
      </c>
      <c r="J267" s="261"/>
      <c r="K267" s="268"/>
      <c r="L267" s="264"/>
    </row>
    <row r="268" spans="1:12" ht="19.5" customHeight="1">
      <c r="A268" s="320" t="s">
        <v>521</v>
      </c>
      <c r="B268" s="261">
        <v>303</v>
      </c>
      <c r="C268" s="262">
        <v>661</v>
      </c>
      <c r="D268" s="262">
        <v>293</v>
      </c>
      <c r="E268" s="262">
        <v>368</v>
      </c>
      <c r="F268" s="261">
        <v>293</v>
      </c>
      <c r="G268" s="262">
        <v>671</v>
      </c>
      <c r="H268" s="262">
        <v>298</v>
      </c>
      <c r="I268" s="262">
        <v>373</v>
      </c>
      <c r="J268" s="261">
        <v>10</v>
      </c>
      <c r="K268" s="268"/>
      <c r="L268" s="264"/>
    </row>
    <row r="269" spans="1:12" ht="19.5" customHeight="1">
      <c r="A269" s="320" t="s">
        <v>522</v>
      </c>
      <c r="B269" s="261">
        <v>312</v>
      </c>
      <c r="C269" s="262">
        <v>739</v>
      </c>
      <c r="D269" s="262">
        <v>350</v>
      </c>
      <c r="E269" s="262">
        <v>389</v>
      </c>
      <c r="F269" s="261">
        <v>318</v>
      </c>
      <c r="G269" s="262">
        <v>743</v>
      </c>
      <c r="H269" s="262">
        <v>355</v>
      </c>
      <c r="I269" s="262">
        <v>388</v>
      </c>
      <c r="J269" s="261">
        <v>4</v>
      </c>
      <c r="K269" s="268"/>
      <c r="L269" s="264"/>
    </row>
    <row r="270" spans="1:12" ht="19.5" customHeight="1">
      <c r="A270" s="320" t="s">
        <v>523</v>
      </c>
      <c r="B270" s="261">
        <v>472</v>
      </c>
      <c r="C270" s="262">
        <v>971</v>
      </c>
      <c r="D270" s="262">
        <v>443</v>
      </c>
      <c r="E270" s="262">
        <v>528</v>
      </c>
      <c r="F270" s="261">
        <v>473</v>
      </c>
      <c r="G270" s="262">
        <v>956</v>
      </c>
      <c r="H270" s="262">
        <v>436</v>
      </c>
      <c r="I270" s="262">
        <v>520</v>
      </c>
      <c r="J270" s="261">
        <v>-15</v>
      </c>
      <c r="K270" s="268"/>
      <c r="L270" s="264"/>
    </row>
    <row r="271" spans="1:12" ht="19.5" customHeight="1">
      <c r="A271" s="320" t="s">
        <v>524</v>
      </c>
      <c r="B271" s="261">
        <v>292</v>
      </c>
      <c r="C271" s="262">
        <v>738</v>
      </c>
      <c r="D271" s="262">
        <v>375</v>
      </c>
      <c r="E271" s="262">
        <v>363</v>
      </c>
      <c r="F271" s="261">
        <v>309</v>
      </c>
      <c r="G271" s="262">
        <v>764</v>
      </c>
      <c r="H271" s="262">
        <v>393</v>
      </c>
      <c r="I271" s="262">
        <v>371</v>
      </c>
      <c r="J271" s="261">
        <v>26</v>
      </c>
      <c r="K271" s="268"/>
      <c r="L271" s="264"/>
    </row>
    <row r="272" spans="1:12" ht="19.5" customHeight="1">
      <c r="A272" s="334" t="s">
        <v>525</v>
      </c>
      <c r="B272" s="335">
        <v>379</v>
      </c>
      <c r="C272" s="336">
        <v>1014</v>
      </c>
      <c r="D272" s="336">
        <v>498</v>
      </c>
      <c r="E272" s="336">
        <v>516</v>
      </c>
      <c r="F272" s="335">
        <v>382</v>
      </c>
      <c r="G272" s="336">
        <v>1020</v>
      </c>
      <c r="H272" s="336">
        <v>502</v>
      </c>
      <c r="I272" s="336">
        <v>518</v>
      </c>
      <c r="J272" s="335">
        <v>6</v>
      </c>
      <c r="K272" s="337"/>
      <c r="L272" s="264"/>
    </row>
    <row r="273" spans="1:12" ht="19.5" customHeight="1">
      <c r="A273" s="320" t="s">
        <v>526</v>
      </c>
      <c r="B273" s="261">
        <v>307</v>
      </c>
      <c r="C273" s="262">
        <v>753</v>
      </c>
      <c r="D273" s="262">
        <v>353</v>
      </c>
      <c r="E273" s="262">
        <v>400</v>
      </c>
      <c r="F273" s="261">
        <v>327</v>
      </c>
      <c r="G273" s="262">
        <v>770</v>
      </c>
      <c r="H273" s="262">
        <v>362</v>
      </c>
      <c r="I273" s="262">
        <v>408</v>
      </c>
      <c r="J273" s="261">
        <v>17</v>
      </c>
      <c r="K273" s="268"/>
      <c r="L273" s="264"/>
    </row>
    <row r="274" spans="1:12" ht="19.5" customHeight="1">
      <c r="A274" s="320" t="s">
        <v>527</v>
      </c>
      <c r="B274" s="261">
        <v>331</v>
      </c>
      <c r="C274" s="262">
        <v>698</v>
      </c>
      <c r="D274" s="262">
        <v>332</v>
      </c>
      <c r="E274" s="262">
        <v>366</v>
      </c>
      <c r="F274" s="261">
        <v>334</v>
      </c>
      <c r="G274" s="262">
        <v>691</v>
      </c>
      <c r="H274" s="262">
        <v>330</v>
      </c>
      <c r="I274" s="262">
        <v>361</v>
      </c>
      <c r="J274" s="261">
        <v>-7</v>
      </c>
      <c r="K274" s="268"/>
      <c r="L274" s="264"/>
    </row>
    <row r="275" spans="1:12" ht="19.5" customHeight="1">
      <c r="A275" s="320" t="s">
        <v>528</v>
      </c>
      <c r="B275" s="261">
        <v>491</v>
      </c>
      <c r="C275" s="262">
        <v>1086</v>
      </c>
      <c r="D275" s="262">
        <v>510</v>
      </c>
      <c r="E275" s="262">
        <v>576</v>
      </c>
      <c r="F275" s="261">
        <v>490</v>
      </c>
      <c r="G275" s="262">
        <v>1080</v>
      </c>
      <c r="H275" s="262">
        <v>504</v>
      </c>
      <c r="I275" s="262">
        <v>576</v>
      </c>
      <c r="J275" s="261">
        <v>-6</v>
      </c>
      <c r="K275" s="268"/>
      <c r="L275" s="264"/>
    </row>
    <row r="276" spans="1:12" s="278" customFormat="1" ht="19.5" customHeight="1">
      <c r="A276" s="320" t="s">
        <v>529</v>
      </c>
      <c r="B276" s="261">
        <v>426</v>
      </c>
      <c r="C276" s="262">
        <v>916</v>
      </c>
      <c r="D276" s="262">
        <v>443</v>
      </c>
      <c r="E276" s="262">
        <v>473</v>
      </c>
      <c r="F276" s="261">
        <v>428</v>
      </c>
      <c r="G276" s="262">
        <v>922</v>
      </c>
      <c r="H276" s="262">
        <v>452</v>
      </c>
      <c r="I276" s="262">
        <v>470</v>
      </c>
      <c r="J276" s="261">
        <v>6</v>
      </c>
      <c r="K276" s="268"/>
      <c r="L276" s="264"/>
    </row>
    <row r="277" spans="1:12" ht="19.5" customHeight="1">
      <c r="A277" s="320" t="s">
        <v>530</v>
      </c>
      <c r="B277" s="261">
        <v>148</v>
      </c>
      <c r="C277" s="262">
        <v>352</v>
      </c>
      <c r="D277" s="262">
        <v>164</v>
      </c>
      <c r="E277" s="262">
        <v>188</v>
      </c>
      <c r="F277" s="261">
        <v>145</v>
      </c>
      <c r="G277" s="262">
        <v>348</v>
      </c>
      <c r="H277" s="262">
        <v>160</v>
      </c>
      <c r="I277" s="262">
        <v>188</v>
      </c>
      <c r="J277" s="261">
        <v>-4</v>
      </c>
      <c r="K277" s="268"/>
      <c r="L277" s="264"/>
    </row>
    <row r="278" spans="1:12" ht="19.5" customHeight="1">
      <c r="A278" s="323" t="s">
        <v>531</v>
      </c>
      <c r="B278" s="261">
        <v>182</v>
      </c>
      <c r="C278" s="272">
        <v>404</v>
      </c>
      <c r="D278" s="272">
        <v>185</v>
      </c>
      <c r="E278" s="272">
        <v>219</v>
      </c>
      <c r="F278" s="261">
        <v>176</v>
      </c>
      <c r="G278" s="272">
        <v>392</v>
      </c>
      <c r="H278" s="272">
        <v>179</v>
      </c>
      <c r="I278" s="272">
        <v>213</v>
      </c>
      <c r="J278" s="261">
        <v>-12</v>
      </c>
      <c r="K278" s="273"/>
      <c r="L278" s="264"/>
    </row>
    <row r="279" spans="1:12" ht="19.5" customHeight="1">
      <c r="A279" s="323" t="s">
        <v>532</v>
      </c>
      <c r="B279" s="261">
        <v>396</v>
      </c>
      <c r="C279" s="272">
        <v>975</v>
      </c>
      <c r="D279" s="272">
        <v>462</v>
      </c>
      <c r="E279" s="272">
        <v>513</v>
      </c>
      <c r="F279" s="287">
        <v>400</v>
      </c>
      <c r="G279" s="288">
        <v>989</v>
      </c>
      <c r="H279" s="288">
        <v>467</v>
      </c>
      <c r="I279" s="288">
        <v>522</v>
      </c>
      <c r="J279" s="287">
        <v>14</v>
      </c>
      <c r="K279" s="273"/>
      <c r="L279" s="264"/>
    </row>
    <row r="280" spans="1:12" ht="19.5" customHeight="1">
      <c r="A280" s="323" t="s">
        <v>533</v>
      </c>
      <c r="B280" s="261">
        <v>396</v>
      </c>
      <c r="C280" s="272">
        <v>736</v>
      </c>
      <c r="D280" s="272">
        <v>354</v>
      </c>
      <c r="E280" s="272">
        <v>382</v>
      </c>
      <c r="F280" s="261">
        <v>412</v>
      </c>
      <c r="G280" s="272">
        <v>765</v>
      </c>
      <c r="H280" s="272">
        <v>366</v>
      </c>
      <c r="I280" s="272">
        <v>399</v>
      </c>
      <c r="J280" s="261">
        <v>29</v>
      </c>
      <c r="K280" s="273"/>
      <c r="L280" s="264"/>
    </row>
    <row r="281" spans="1:12" ht="19.5" customHeight="1">
      <c r="A281" s="323" t="s">
        <v>534</v>
      </c>
      <c r="B281" s="261">
        <v>327</v>
      </c>
      <c r="C281" s="262">
        <v>741</v>
      </c>
      <c r="D281" s="262">
        <v>350</v>
      </c>
      <c r="E281" s="262">
        <v>391</v>
      </c>
      <c r="F281" s="261">
        <v>333</v>
      </c>
      <c r="G281" s="262">
        <v>732</v>
      </c>
      <c r="H281" s="262">
        <v>349</v>
      </c>
      <c r="I281" s="262">
        <v>383</v>
      </c>
      <c r="J281" s="261">
        <v>-9</v>
      </c>
      <c r="K281" s="268"/>
      <c r="L281" s="264"/>
    </row>
    <row r="282" spans="1:12" ht="19.5" customHeight="1">
      <c r="A282" s="320" t="s">
        <v>535</v>
      </c>
      <c r="B282" s="261">
        <v>66</v>
      </c>
      <c r="C282" s="262">
        <v>163</v>
      </c>
      <c r="D282" s="262">
        <v>73</v>
      </c>
      <c r="E282" s="262">
        <v>90</v>
      </c>
      <c r="F282" s="261">
        <v>67</v>
      </c>
      <c r="G282" s="262">
        <v>169</v>
      </c>
      <c r="H282" s="262">
        <v>77</v>
      </c>
      <c r="I282" s="262">
        <v>92</v>
      </c>
      <c r="J282" s="261">
        <v>6</v>
      </c>
      <c r="K282" s="268"/>
      <c r="L282" s="264"/>
    </row>
    <row r="283" spans="1:12" ht="19.5" customHeight="1">
      <c r="A283" s="320" t="s">
        <v>536</v>
      </c>
      <c r="B283" s="261">
        <v>1230</v>
      </c>
      <c r="C283" s="262">
        <v>2988</v>
      </c>
      <c r="D283" s="262">
        <v>1444</v>
      </c>
      <c r="E283" s="262">
        <v>1544</v>
      </c>
      <c r="F283" s="261">
        <v>1279</v>
      </c>
      <c r="G283" s="262">
        <v>3055</v>
      </c>
      <c r="H283" s="262">
        <v>1480</v>
      </c>
      <c r="I283" s="262">
        <v>1575</v>
      </c>
      <c r="J283" s="261">
        <v>67</v>
      </c>
      <c r="K283" s="268"/>
      <c r="L283" s="264"/>
    </row>
    <row r="284" spans="1:12" ht="19.5" customHeight="1">
      <c r="A284" s="320" t="s">
        <v>537</v>
      </c>
      <c r="B284" s="261">
        <v>1984</v>
      </c>
      <c r="C284" s="262">
        <v>4906</v>
      </c>
      <c r="D284" s="262">
        <v>2346</v>
      </c>
      <c r="E284" s="262">
        <v>2560</v>
      </c>
      <c r="F284" s="261">
        <v>1961</v>
      </c>
      <c r="G284" s="262">
        <v>4812</v>
      </c>
      <c r="H284" s="262">
        <v>2294</v>
      </c>
      <c r="I284" s="262">
        <v>2518</v>
      </c>
      <c r="J284" s="261">
        <v>-94</v>
      </c>
      <c r="K284" s="268"/>
      <c r="L284" s="264"/>
    </row>
    <row r="285" spans="1:12" ht="19.5" customHeight="1">
      <c r="A285" s="320" t="s">
        <v>538</v>
      </c>
      <c r="B285" s="261">
        <v>336</v>
      </c>
      <c r="C285" s="262">
        <v>794</v>
      </c>
      <c r="D285" s="262">
        <v>360</v>
      </c>
      <c r="E285" s="262">
        <v>434</v>
      </c>
      <c r="F285" s="261">
        <v>330</v>
      </c>
      <c r="G285" s="262">
        <v>776</v>
      </c>
      <c r="H285" s="262">
        <v>352</v>
      </c>
      <c r="I285" s="262">
        <v>424</v>
      </c>
      <c r="J285" s="261">
        <v>-18</v>
      </c>
      <c r="K285" s="268"/>
      <c r="L285" s="264"/>
    </row>
    <row r="286" spans="1:12" ht="19.5" customHeight="1">
      <c r="A286" s="320" t="s">
        <v>539</v>
      </c>
      <c r="B286" s="261">
        <v>534</v>
      </c>
      <c r="C286" s="262">
        <v>1201</v>
      </c>
      <c r="D286" s="262">
        <v>571</v>
      </c>
      <c r="E286" s="262">
        <v>630</v>
      </c>
      <c r="F286" s="261">
        <v>618</v>
      </c>
      <c r="G286" s="262">
        <v>1358</v>
      </c>
      <c r="H286" s="262">
        <v>637</v>
      </c>
      <c r="I286" s="262">
        <v>721</v>
      </c>
      <c r="J286" s="261">
        <v>157</v>
      </c>
      <c r="K286" s="268"/>
      <c r="L286" s="264"/>
    </row>
    <row r="287" spans="1:12" ht="19.5" customHeight="1">
      <c r="A287" s="320" t="s">
        <v>540</v>
      </c>
      <c r="B287" s="261">
        <v>213</v>
      </c>
      <c r="C287" s="262">
        <v>519</v>
      </c>
      <c r="D287" s="262">
        <v>238</v>
      </c>
      <c r="E287" s="262">
        <v>281</v>
      </c>
      <c r="F287" s="261">
        <v>218</v>
      </c>
      <c r="G287" s="272">
        <v>518</v>
      </c>
      <c r="H287" s="272">
        <v>238</v>
      </c>
      <c r="I287" s="284">
        <v>280</v>
      </c>
      <c r="J287" s="261">
        <v>-1</v>
      </c>
      <c r="K287" s="268"/>
      <c r="L287" s="264"/>
    </row>
    <row r="288" spans="1:12" s="289" customFormat="1" ht="19.5" customHeight="1">
      <c r="A288" s="320" t="s">
        <v>541</v>
      </c>
      <c r="B288" s="261">
        <v>400</v>
      </c>
      <c r="C288" s="262">
        <v>950</v>
      </c>
      <c r="D288" s="262">
        <v>456</v>
      </c>
      <c r="E288" s="262">
        <v>494</v>
      </c>
      <c r="F288" s="261">
        <v>400</v>
      </c>
      <c r="G288" s="272">
        <v>931</v>
      </c>
      <c r="H288" s="272">
        <v>441</v>
      </c>
      <c r="I288" s="284">
        <v>490</v>
      </c>
      <c r="J288" s="261">
        <v>-19</v>
      </c>
      <c r="K288" s="268"/>
      <c r="L288" s="264"/>
    </row>
    <row r="289" spans="1:12" s="289" customFormat="1" ht="19.5" customHeight="1">
      <c r="A289" s="320" t="s">
        <v>542</v>
      </c>
      <c r="B289" s="261">
        <v>554</v>
      </c>
      <c r="C289" s="262">
        <v>1297</v>
      </c>
      <c r="D289" s="262">
        <v>589</v>
      </c>
      <c r="E289" s="262">
        <v>708</v>
      </c>
      <c r="F289" s="261">
        <v>554</v>
      </c>
      <c r="G289" s="262">
        <v>1282</v>
      </c>
      <c r="H289" s="262">
        <v>571</v>
      </c>
      <c r="I289" s="262">
        <v>711</v>
      </c>
      <c r="J289" s="261">
        <v>-15</v>
      </c>
      <c r="K289" s="268"/>
      <c r="L289" s="264"/>
    </row>
    <row r="290" spans="1:12" s="289" customFormat="1" ht="19.5" customHeight="1">
      <c r="A290" s="320" t="s">
        <v>543</v>
      </c>
      <c r="B290" s="261">
        <v>436</v>
      </c>
      <c r="C290" s="262">
        <v>960</v>
      </c>
      <c r="D290" s="262">
        <v>443</v>
      </c>
      <c r="E290" s="262">
        <v>517</v>
      </c>
      <c r="F290" s="261">
        <v>440</v>
      </c>
      <c r="G290" s="262">
        <v>957</v>
      </c>
      <c r="H290" s="262">
        <v>447</v>
      </c>
      <c r="I290" s="262">
        <v>510</v>
      </c>
      <c r="J290" s="261">
        <v>-3</v>
      </c>
      <c r="K290" s="268"/>
      <c r="L290" s="264"/>
    </row>
    <row r="291" spans="1:12" s="289" customFormat="1" ht="19.5" customHeight="1">
      <c r="A291" s="320" t="s">
        <v>544</v>
      </c>
      <c r="B291" s="261">
        <v>177</v>
      </c>
      <c r="C291" s="262">
        <v>473</v>
      </c>
      <c r="D291" s="262">
        <v>220</v>
      </c>
      <c r="E291" s="262">
        <v>253</v>
      </c>
      <c r="F291" s="261">
        <v>176</v>
      </c>
      <c r="G291" s="262">
        <v>459</v>
      </c>
      <c r="H291" s="262">
        <v>217</v>
      </c>
      <c r="I291" s="262">
        <v>242</v>
      </c>
      <c r="J291" s="261">
        <v>-14</v>
      </c>
      <c r="K291" s="268"/>
      <c r="L291" s="264"/>
    </row>
    <row r="292" spans="1:12" s="289" customFormat="1" ht="19.5" customHeight="1">
      <c r="A292" s="320" t="s">
        <v>545</v>
      </c>
      <c r="B292" s="261">
        <v>1906</v>
      </c>
      <c r="C292" s="262">
        <v>4829</v>
      </c>
      <c r="D292" s="262">
        <v>2263</v>
      </c>
      <c r="E292" s="262">
        <v>2566</v>
      </c>
      <c r="F292" s="261">
        <v>1936</v>
      </c>
      <c r="G292" s="262">
        <v>4878</v>
      </c>
      <c r="H292" s="262">
        <v>2286</v>
      </c>
      <c r="I292" s="262">
        <v>2592</v>
      </c>
      <c r="J292" s="261">
        <v>49</v>
      </c>
      <c r="K292" s="268"/>
      <c r="L292" s="264"/>
    </row>
    <row r="293" spans="1:12" ht="19.5" customHeight="1">
      <c r="A293" s="320" t="s">
        <v>546</v>
      </c>
      <c r="B293" s="261">
        <v>2262</v>
      </c>
      <c r="C293" s="262">
        <v>6223</v>
      </c>
      <c r="D293" s="262">
        <v>2898</v>
      </c>
      <c r="E293" s="262">
        <v>3325</v>
      </c>
      <c r="F293" s="261">
        <v>2272</v>
      </c>
      <c r="G293" s="262">
        <v>6151</v>
      </c>
      <c r="H293" s="262">
        <v>2853</v>
      </c>
      <c r="I293" s="262">
        <v>3298</v>
      </c>
      <c r="J293" s="261">
        <v>-72</v>
      </c>
      <c r="K293" s="268"/>
      <c r="L293" s="264"/>
    </row>
    <row r="294" spans="1:12" ht="19.5" customHeight="1">
      <c r="A294" s="320" t="s">
        <v>547</v>
      </c>
      <c r="B294" s="261">
        <v>318</v>
      </c>
      <c r="C294" s="262">
        <v>840</v>
      </c>
      <c r="D294" s="262">
        <v>367</v>
      </c>
      <c r="E294" s="262">
        <v>473</v>
      </c>
      <c r="F294" s="261">
        <v>325</v>
      </c>
      <c r="G294" s="262">
        <v>820</v>
      </c>
      <c r="H294" s="262">
        <v>362</v>
      </c>
      <c r="I294" s="262">
        <v>458</v>
      </c>
      <c r="J294" s="261">
        <v>-20</v>
      </c>
      <c r="K294" s="268"/>
      <c r="L294" s="264"/>
    </row>
    <row r="295" spans="1:12" ht="19.5" customHeight="1">
      <c r="A295" s="320" t="s">
        <v>548</v>
      </c>
      <c r="B295" s="261">
        <v>234</v>
      </c>
      <c r="C295" s="262">
        <v>616</v>
      </c>
      <c r="D295" s="262">
        <v>286</v>
      </c>
      <c r="E295" s="262">
        <v>330</v>
      </c>
      <c r="F295" s="261">
        <v>244</v>
      </c>
      <c r="G295" s="262">
        <v>626</v>
      </c>
      <c r="H295" s="262">
        <v>292</v>
      </c>
      <c r="I295" s="262">
        <v>334</v>
      </c>
      <c r="J295" s="261">
        <v>10</v>
      </c>
      <c r="K295" s="268"/>
      <c r="L295" s="264"/>
    </row>
    <row r="296" spans="1:12" ht="19.5" customHeight="1">
      <c r="A296" s="320" t="s">
        <v>549</v>
      </c>
      <c r="B296" s="261">
        <v>448</v>
      </c>
      <c r="C296" s="262">
        <v>1151</v>
      </c>
      <c r="D296" s="262">
        <v>548</v>
      </c>
      <c r="E296" s="262">
        <v>603</v>
      </c>
      <c r="F296" s="261">
        <v>458</v>
      </c>
      <c r="G296" s="262">
        <v>1145</v>
      </c>
      <c r="H296" s="262">
        <v>531</v>
      </c>
      <c r="I296" s="262">
        <v>614</v>
      </c>
      <c r="J296" s="261">
        <v>-6</v>
      </c>
      <c r="K296" s="268"/>
      <c r="L296" s="264"/>
    </row>
    <row r="297" spans="1:12" ht="19.5" customHeight="1">
      <c r="A297" s="320" t="s">
        <v>550</v>
      </c>
      <c r="B297" s="261">
        <v>329</v>
      </c>
      <c r="C297" s="262">
        <v>806</v>
      </c>
      <c r="D297" s="262">
        <v>361</v>
      </c>
      <c r="E297" s="262">
        <v>445</v>
      </c>
      <c r="F297" s="261">
        <v>334</v>
      </c>
      <c r="G297" s="262">
        <v>802</v>
      </c>
      <c r="H297" s="262">
        <v>361</v>
      </c>
      <c r="I297" s="262">
        <v>441</v>
      </c>
      <c r="J297" s="261">
        <v>-4</v>
      </c>
      <c r="K297" s="268"/>
      <c r="L297" s="264"/>
    </row>
    <row r="298" spans="1:12" ht="19.5" customHeight="1">
      <c r="A298" s="320" t="s">
        <v>551</v>
      </c>
      <c r="B298" s="261">
        <v>182</v>
      </c>
      <c r="C298" s="262">
        <v>458</v>
      </c>
      <c r="D298" s="262">
        <v>210</v>
      </c>
      <c r="E298" s="262">
        <v>248</v>
      </c>
      <c r="F298" s="261">
        <v>177</v>
      </c>
      <c r="G298" s="262">
        <v>439</v>
      </c>
      <c r="H298" s="262">
        <v>206</v>
      </c>
      <c r="I298" s="262">
        <v>233</v>
      </c>
      <c r="J298" s="261">
        <v>-19</v>
      </c>
      <c r="K298" s="268"/>
      <c r="L298" s="264"/>
    </row>
    <row r="299" spans="1:12" ht="19.5" customHeight="1">
      <c r="A299" s="320" t="s">
        <v>552</v>
      </c>
      <c r="B299" s="261">
        <v>159</v>
      </c>
      <c r="C299" s="262">
        <v>378</v>
      </c>
      <c r="D299" s="262">
        <v>169</v>
      </c>
      <c r="E299" s="262">
        <v>209</v>
      </c>
      <c r="F299" s="261">
        <v>160</v>
      </c>
      <c r="G299" s="262">
        <v>377</v>
      </c>
      <c r="H299" s="262">
        <v>166</v>
      </c>
      <c r="I299" s="262">
        <v>211</v>
      </c>
      <c r="J299" s="261">
        <v>-1</v>
      </c>
      <c r="K299" s="268"/>
      <c r="L299" s="264"/>
    </row>
    <row r="300" spans="1:12" ht="19.5" customHeight="1">
      <c r="A300" s="320" t="s">
        <v>553</v>
      </c>
      <c r="B300" s="261">
        <v>187</v>
      </c>
      <c r="C300" s="262">
        <v>503</v>
      </c>
      <c r="D300" s="262">
        <v>233</v>
      </c>
      <c r="E300" s="262">
        <v>270</v>
      </c>
      <c r="F300" s="261">
        <v>190</v>
      </c>
      <c r="G300" s="262">
        <v>489</v>
      </c>
      <c r="H300" s="262">
        <v>225</v>
      </c>
      <c r="I300" s="262">
        <v>264</v>
      </c>
      <c r="J300" s="261">
        <v>-14</v>
      </c>
      <c r="K300" s="268"/>
      <c r="L300" s="264"/>
    </row>
    <row r="301" spans="1:12" s="278" customFormat="1" ht="19.5" customHeight="1">
      <c r="A301" s="320" t="s">
        <v>554</v>
      </c>
      <c r="B301" s="261">
        <v>813</v>
      </c>
      <c r="C301" s="262">
        <v>2294</v>
      </c>
      <c r="D301" s="262">
        <v>1098</v>
      </c>
      <c r="E301" s="262">
        <v>1196</v>
      </c>
      <c r="F301" s="261">
        <v>840</v>
      </c>
      <c r="G301" s="262">
        <v>2283</v>
      </c>
      <c r="H301" s="262">
        <v>1073</v>
      </c>
      <c r="I301" s="262">
        <v>1210</v>
      </c>
      <c r="J301" s="261">
        <v>-11</v>
      </c>
      <c r="K301" s="268"/>
      <c r="L301" s="264"/>
    </row>
    <row r="302" spans="1:12" ht="19.5" customHeight="1">
      <c r="A302" s="320" t="s">
        <v>555</v>
      </c>
      <c r="B302" s="261">
        <v>264</v>
      </c>
      <c r="C302" s="262">
        <v>728</v>
      </c>
      <c r="D302" s="262">
        <v>355</v>
      </c>
      <c r="E302" s="262">
        <v>373</v>
      </c>
      <c r="F302" s="261">
        <v>302</v>
      </c>
      <c r="G302" s="262">
        <v>855</v>
      </c>
      <c r="H302" s="262">
        <v>409</v>
      </c>
      <c r="I302" s="262">
        <v>446</v>
      </c>
      <c r="J302" s="261">
        <v>127</v>
      </c>
      <c r="K302" s="268"/>
      <c r="L302" s="264"/>
    </row>
    <row r="303" spans="1:12" ht="19.5" customHeight="1">
      <c r="A303" s="320" t="s">
        <v>556</v>
      </c>
      <c r="B303" s="261">
        <v>206</v>
      </c>
      <c r="C303" s="262">
        <v>758</v>
      </c>
      <c r="D303" s="262">
        <v>376</v>
      </c>
      <c r="E303" s="262">
        <v>382</v>
      </c>
      <c r="F303" s="261">
        <v>245</v>
      </c>
      <c r="G303" s="262">
        <v>900</v>
      </c>
      <c r="H303" s="262">
        <v>452</v>
      </c>
      <c r="I303" s="262">
        <v>448</v>
      </c>
      <c r="J303" s="261">
        <v>142</v>
      </c>
      <c r="K303" s="268"/>
      <c r="L303" s="264"/>
    </row>
    <row r="304" spans="1:12" ht="19.5" customHeight="1">
      <c r="A304" s="320" t="s">
        <v>557</v>
      </c>
      <c r="B304" s="261">
        <v>131</v>
      </c>
      <c r="C304" s="262">
        <v>403</v>
      </c>
      <c r="D304" s="262">
        <v>182</v>
      </c>
      <c r="E304" s="262">
        <v>221</v>
      </c>
      <c r="F304" s="261">
        <v>157</v>
      </c>
      <c r="G304" s="262">
        <v>482</v>
      </c>
      <c r="H304" s="262">
        <v>225</v>
      </c>
      <c r="I304" s="262">
        <v>257</v>
      </c>
      <c r="J304" s="261">
        <v>79</v>
      </c>
      <c r="K304" s="268"/>
      <c r="L304" s="264"/>
    </row>
    <row r="305" spans="1:12" ht="19.5" customHeight="1">
      <c r="A305" s="320" t="s">
        <v>558</v>
      </c>
      <c r="B305" s="261">
        <v>314</v>
      </c>
      <c r="C305" s="262">
        <v>1071</v>
      </c>
      <c r="D305" s="272">
        <v>498</v>
      </c>
      <c r="E305" s="272">
        <v>573</v>
      </c>
      <c r="F305" s="261">
        <v>336</v>
      </c>
      <c r="G305" s="262">
        <v>1122</v>
      </c>
      <c r="H305" s="262">
        <v>524</v>
      </c>
      <c r="I305" s="262">
        <v>598</v>
      </c>
      <c r="J305" s="261">
        <v>51</v>
      </c>
      <c r="K305" s="268"/>
      <c r="L305" s="264"/>
    </row>
    <row r="306" spans="1:12" ht="19.5" customHeight="1">
      <c r="A306" s="320" t="s">
        <v>559</v>
      </c>
      <c r="B306" s="261">
        <v>48</v>
      </c>
      <c r="C306" s="262">
        <v>121</v>
      </c>
      <c r="D306" s="272">
        <v>56</v>
      </c>
      <c r="E306" s="284">
        <v>65</v>
      </c>
      <c r="F306" s="261">
        <v>53</v>
      </c>
      <c r="G306" s="262">
        <v>129</v>
      </c>
      <c r="H306" s="262">
        <v>57</v>
      </c>
      <c r="I306" s="262">
        <v>72</v>
      </c>
      <c r="J306" s="261">
        <v>8</v>
      </c>
      <c r="K306" s="268"/>
      <c r="L306" s="264"/>
    </row>
    <row r="307" spans="1:12" s="278" customFormat="1" ht="15" customHeight="1">
      <c r="A307" s="320"/>
      <c r="B307" s="261"/>
      <c r="C307" s="262"/>
      <c r="D307" s="272"/>
      <c r="E307" s="284"/>
      <c r="F307" s="261"/>
      <c r="G307" s="262"/>
      <c r="H307" s="262"/>
      <c r="I307" s="262"/>
      <c r="J307" s="261"/>
      <c r="K307" s="268"/>
      <c r="L307" s="264"/>
    </row>
    <row r="308" spans="1:12" ht="19.5" customHeight="1">
      <c r="A308" s="316" t="s">
        <v>621</v>
      </c>
      <c r="B308" s="303">
        <v>6574</v>
      </c>
      <c r="C308" s="304">
        <v>14310</v>
      </c>
      <c r="D308" s="305">
        <v>7182</v>
      </c>
      <c r="E308" s="306">
        <v>7128</v>
      </c>
      <c r="F308" s="303">
        <v>6518</v>
      </c>
      <c r="G308" s="304">
        <v>14074</v>
      </c>
      <c r="H308" s="304">
        <v>7062</v>
      </c>
      <c r="I308" s="304">
        <v>7012</v>
      </c>
      <c r="J308" s="256">
        <v>-236</v>
      </c>
      <c r="K308" s="300">
        <v>-1.6491963661774984</v>
      </c>
      <c r="L308" s="264"/>
    </row>
    <row r="309" spans="1:12" ht="15" customHeight="1">
      <c r="A309" s="321"/>
      <c r="B309" s="265"/>
      <c r="C309" s="266"/>
      <c r="D309" s="266"/>
      <c r="E309" s="267"/>
      <c r="F309" s="265"/>
      <c r="G309" s="266"/>
      <c r="H309" s="266"/>
      <c r="I309" s="267"/>
      <c r="J309" s="265"/>
      <c r="K309" s="229"/>
      <c r="L309" s="264"/>
    </row>
    <row r="310" spans="1:12" ht="19.5" customHeight="1">
      <c r="A310" s="338" t="s">
        <v>560</v>
      </c>
      <c r="B310" s="339">
        <v>1978</v>
      </c>
      <c r="C310" s="340">
        <v>4275</v>
      </c>
      <c r="D310" s="340">
        <v>2217</v>
      </c>
      <c r="E310" s="344">
        <v>2058</v>
      </c>
      <c r="F310" s="335">
        <v>1925</v>
      </c>
      <c r="G310" s="336">
        <v>4163</v>
      </c>
      <c r="H310" s="336">
        <v>2161</v>
      </c>
      <c r="I310" s="336">
        <v>2002</v>
      </c>
      <c r="J310" s="335"/>
      <c r="K310" s="337"/>
      <c r="L310" s="264"/>
    </row>
    <row r="311" spans="1:12" ht="19.5" customHeight="1">
      <c r="A311" s="320" t="s">
        <v>561</v>
      </c>
      <c r="B311" s="261">
        <v>421</v>
      </c>
      <c r="C311" s="262">
        <v>1244</v>
      </c>
      <c r="D311" s="262">
        <v>550</v>
      </c>
      <c r="E311" s="284">
        <v>694</v>
      </c>
      <c r="F311" s="261">
        <v>438</v>
      </c>
      <c r="G311" s="262">
        <v>1251</v>
      </c>
      <c r="H311" s="262">
        <v>562</v>
      </c>
      <c r="I311" s="262">
        <v>689</v>
      </c>
      <c r="J311" s="261">
        <v>7</v>
      </c>
      <c r="K311" s="268"/>
      <c r="L311" s="264"/>
    </row>
    <row r="312" spans="1:12" ht="19.5" customHeight="1">
      <c r="A312" s="320" t="s">
        <v>562</v>
      </c>
      <c r="B312" s="261">
        <v>275</v>
      </c>
      <c r="C312" s="262">
        <v>784</v>
      </c>
      <c r="D312" s="262">
        <v>376</v>
      </c>
      <c r="E312" s="262">
        <v>408</v>
      </c>
      <c r="F312" s="261">
        <v>290</v>
      </c>
      <c r="G312" s="262">
        <v>793</v>
      </c>
      <c r="H312" s="262">
        <v>379</v>
      </c>
      <c r="I312" s="262">
        <v>414</v>
      </c>
      <c r="J312" s="261">
        <v>9</v>
      </c>
      <c r="K312" s="268"/>
      <c r="L312" s="264"/>
    </row>
    <row r="313" spans="1:12" ht="19.5" customHeight="1">
      <c r="A313" s="320" t="s">
        <v>563</v>
      </c>
      <c r="B313" s="261">
        <v>247</v>
      </c>
      <c r="C313" s="262">
        <v>613</v>
      </c>
      <c r="D313" s="262">
        <v>316</v>
      </c>
      <c r="E313" s="262">
        <v>297</v>
      </c>
      <c r="F313" s="261">
        <v>243</v>
      </c>
      <c r="G313" s="262">
        <v>606</v>
      </c>
      <c r="H313" s="262">
        <v>311</v>
      </c>
      <c r="I313" s="262">
        <v>295</v>
      </c>
      <c r="J313" s="261">
        <v>-7</v>
      </c>
      <c r="K313" s="268"/>
      <c r="L313" s="264"/>
    </row>
    <row r="314" spans="1:12" ht="19.5" customHeight="1">
      <c r="A314" s="320" t="s">
        <v>564</v>
      </c>
      <c r="B314" s="261">
        <v>0</v>
      </c>
      <c r="C314" s="262">
        <v>0</v>
      </c>
      <c r="D314" s="262">
        <v>0</v>
      </c>
      <c r="E314" s="262">
        <v>0</v>
      </c>
      <c r="F314" s="261">
        <v>17</v>
      </c>
      <c r="G314" s="262">
        <v>17</v>
      </c>
      <c r="H314" s="262">
        <v>6</v>
      </c>
      <c r="I314" s="262">
        <v>11</v>
      </c>
      <c r="J314" s="261">
        <v>17</v>
      </c>
      <c r="K314" s="268"/>
      <c r="L314" s="264"/>
    </row>
    <row r="315" spans="1:12" ht="19.5" customHeight="1">
      <c r="A315" s="320" t="s">
        <v>565</v>
      </c>
      <c r="B315" s="261">
        <v>114</v>
      </c>
      <c r="C315" s="262">
        <v>334</v>
      </c>
      <c r="D315" s="262">
        <v>157</v>
      </c>
      <c r="E315" s="262">
        <v>177</v>
      </c>
      <c r="F315" s="261">
        <v>110</v>
      </c>
      <c r="G315" s="262">
        <v>311</v>
      </c>
      <c r="H315" s="262">
        <v>149</v>
      </c>
      <c r="I315" s="262">
        <v>162</v>
      </c>
      <c r="J315" s="261">
        <v>-23</v>
      </c>
      <c r="K315" s="268"/>
      <c r="L315" s="264"/>
    </row>
    <row r="316" spans="1:12" ht="19.5" customHeight="1">
      <c r="A316" s="320" t="s">
        <v>566</v>
      </c>
      <c r="B316" s="261">
        <v>220</v>
      </c>
      <c r="C316" s="262">
        <v>683</v>
      </c>
      <c r="D316" s="262">
        <v>322</v>
      </c>
      <c r="E316" s="262">
        <v>361</v>
      </c>
      <c r="F316" s="261">
        <v>222</v>
      </c>
      <c r="G316" s="262">
        <v>690</v>
      </c>
      <c r="H316" s="262">
        <v>331</v>
      </c>
      <c r="I316" s="262">
        <v>359</v>
      </c>
      <c r="J316" s="261">
        <v>7</v>
      </c>
      <c r="K316" s="268"/>
      <c r="L316" s="264"/>
    </row>
    <row r="317" spans="1:12" ht="19.5" customHeight="1">
      <c r="A317" s="320" t="s">
        <v>567</v>
      </c>
      <c r="B317" s="261">
        <v>599</v>
      </c>
      <c r="C317" s="262">
        <v>1601</v>
      </c>
      <c r="D317" s="262">
        <v>739</v>
      </c>
      <c r="E317" s="262">
        <v>862</v>
      </c>
      <c r="F317" s="261">
        <v>579</v>
      </c>
      <c r="G317" s="262">
        <v>1555</v>
      </c>
      <c r="H317" s="262">
        <v>718</v>
      </c>
      <c r="I317" s="262">
        <v>837</v>
      </c>
      <c r="J317" s="261">
        <v>-46</v>
      </c>
      <c r="K317" s="268"/>
      <c r="L317" s="264"/>
    </row>
    <row r="318" spans="1:12" s="278" customFormat="1" ht="19.5" customHeight="1">
      <c r="A318" s="320" t="s">
        <v>568</v>
      </c>
      <c r="B318" s="261">
        <v>127</v>
      </c>
      <c r="C318" s="262">
        <v>412</v>
      </c>
      <c r="D318" s="262">
        <v>204</v>
      </c>
      <c r="E318" s="262">
        <v>208</v>
      </c>
      <c r="F318" s="261">
        <v>125</v>
      </c>
      <c r="G318" s="262">
        <v>406</v>
      </c>
      <c r="H318" s="262">
        <v>202</v>
      </c>
      <c r="I318" s="262">
        <v>204</v>
      </c>
      <c r="J318" s="261">
        <v>-6</v>
      </c>
      <c r="K318" s="268"/>
      <c r="L318" s="264"/>
    </row>
    <row r="319" spans="1:12" ht="19.5" customHeight="1">
      <c r="A319" s="320" t="s">
        <v>569</v>
      </c>
      <c r="B319" s="261">
        <v>214</v>
      </c>
      <c r="C319" s="262">
        <v>625</v>
      </c>
      <c r="D319" s="262">
        <v>287</v>
      </c>
      <c r="E319" s="262">
        <v>338</v>
      </c>
      <c r="F319" s="261">
        <v>219</v>
      </c>
      <c r="G319" s="262">
        <v>629</v>
      </c>
      <c r="H319" s="262">
        <v>285</v>
      </c>
      <c r="I319" s="262">
        <v>344</v>
      </c>
      <c r="J319" s="261">
        <v>4</v>
      </c>
      <c r="K319" s="268"/>
      <c r="L319" s="264"/>
    </row>
    <row r="320" spans="1:12" ht="19.5" customHeight="1">
      <c r="A320" s="320" t="s">
        <v>570</v>
      </c>
      <c r="B320" s="261">
        <v>390</v>
      </c>
      <c r="C320" s="262">
        <v>1071</v>
      </c>
      <c r="D320" s="262">
        <v>501</v>
      </c>
      <c r="E320" s="262">
        <v>570</v>
      </c>
      <c r="F320" s="261">
        <v>395</v>
      </c>
      <c r="G320" s="262">
        <v>1038</v>
      </c>
      <c r="H320" s="262">
        <v>487</v>
      </c>
      <c r="I320" s="262">
        <v>551</v>
      </c>
      <c r="J320" s="261">
        <v>-33</v>
      </c>
      <c r="K320" s="268"/>
      <c r="L320" s="264"/>
    </row>
    <row r="321" spans="1:12" ht="19.5" customHeight="1">
      <c r="A321" s="320" t="s">
        <v>571</v>
      </c>
      <c r="B321" s="261">
        <v>1189</v>
      </c>
      <c r="C321" s="262">
        <v>1583</v>
      </c>
      <c r="D321" s="262">
        <v>876</v>
      </c>
      <c r="E321" s="262">
        <v>707</v>
      </c>
      <c r="F321" s="261">
        <v>1161</v>
      </c>
      <c r="G321" s="262">
        <v>1535</v>
      </c>
      <c r="H321" s="262">
        <v>842</v>
      </c>
      <c r="I321" s="262">
        <v>693</v>
      </c>
      <c r="J321" s="261">
        <v>-48</v>
      </c>
      <c r="K321" s="268"/>
      <c r="L321" s="264"/>
    </row>
    <row r="322" spans="1:12" ht="19.5" customHeight="1">
      <c r="A322" s="320" t="s">
        <v>572</v>
      </c>
      <c r="B322" s="261">
        <v>800</v>
      </c>
      <c r="C322" s="262">
        <v>1085</v>
      </c>
      <c r="D322" s="262">
        <v>637</v>
      </c>
      <c r="E322" s="262">
        <v>448</v>
      </c>
      <c r="F322" s="261">
        <v>794</v>
      </c>
      <c r="G322" s="262">
        <v>1080</v>
      </c>
      <c r="H322" s="262">
        <v>629</v>
      </c>
      <c r="I322" s="262">
        <v>451</v>
      </c>
      <c r="J322" s="261">
        <v>-5</v>
      </c>
      <c r="K322" s="268"/>
      <c r="L322" s="264"/>
    </row>
    <row r="323" spans="1:12" ht="15" customHeight="1" hidden="1" thickBot="1">
      <c r="A323" s="324"/>
      <c r="B323" s="269"/>
      <c r="C323" s="270"/>
      <c r="D323" s="270"/>
      <c r="E323" s="274"/>
      <c r="F323" s="269"/>
      <c r="G323" s="270"/>
      <c r="H323" s="270"/>
      <c r="I323" s="274"/>
      <c r="J323" s="269">
        <v>0</v>
      </c>
      <c r="K323" s="271"/>
      <c r="L323" s="264"/>
    </row>
    <row r="324" spans="1:11" ht="15" customHeight="1">
      <c r="A324" s="322"/>
      <c r="B324" s="261"/>
      <c r="C324" s="272"/>
      <c r="D324" s="272"/>
      <c r="E324" s="284"/>
      <c r="F324" s="261"/>
      <c r="G324" s="262"/>
      <c r="H324" s="262"/>
      <c r="I324" s="262"/>
      <c r="J324" s="261"/>
      <c r="K324" s="268"/>
    </row>
    <row r="325" spans="1:11" ht="19.5" customHeight="1">
      <c r="A325" s="325" t="s">
        <v>622</v>
      </c>
      <c r="B325" s="258">
        <v>1603</v>
      </c>
      <c r="C325" s="259">
        <v>3786</v>
      </c>
      <c r="D325" s="259">
        <v>1730</v>
      </c>
      <c r="E325" s="307">
        <v>2056</v>
      </c>
      <c r="F325" s="258">
        <v>1618</v>
      </c>
      <c r="G325" s="259">
        <v>3761</v>
      </c>
      <c r="H325" s="259">
        <v>1737</v>
      </c>
      <c r="I325" s="307">
        <v>2024</v>
      </c>
      <c r="J325" s="256">
        <v>-25</v>
      </c>
      <c r="K325" s="300">
        <v>-0.6603275224511358</v>
      </c>
    </row>
    <row r="326" spans="1:11" ht="15" customHeight="1">
      <c r="A326" s="321"/>
      <c r="B326" s="265"/>
      <c r="C326" s="266"/>
      <c r="D326" s="266"/>
      <c r="E326" s="267"/>
      <c r="F326" s="261"/>
      <c r="G326" s="262"/>
      <c r="H326" s="262"/>
      <c r="I326" s="262"/>
      <c r="J326" s="261"/>
      <c r="K326" s="268"/>
    </row>
    <row r="327" spans="1:11" ht="19.5" customHeight="1">
      <c r="A327" s="320" t="s">
        <v>573</v>
      </c>
      <c r="B327" s="261">
        <v>109</v>
      </c>
      <c r="C327" s="262">
        <v>206</v>
      </c>
      <c r="D327" s="262">
        <v>102</v>
      </c>
      <c r="E327" s="262">
        <v>104</v>
      </c>
      <c r="F327" s="261">
        <v>112</v>
      </c>
      <c r="G327" s="262">
        <v>213</v>
      </c>
      <c r="H327" s="262">
        <v>106</v>
      </c>
      <c r="I327" s="262">
        <v>107</v>
      </c>
      <c r="J327" s="261">
        <v>7</v>
      </c>
      <c r="K327" s="268"/>
    </row>
    <row r="328" spans="1:11" ht="19.5" customHeight="1">
      <c r="A328" s="320" t="s">
        <v>574</v>
      </c>
      <c r="B328" s="261">
        <v>171</v>
      </c>
      <c r="C328" s="262">
        <v>353</v>
      </c>
      <c r="D328" s="262">
        <v>157</v>
      </c>
      <c r="E328" s="262">
        <v>196</v>
      </c>
      <c r="F328" s="261">
        <v>167</v>
      </c>
      <c r="G328" s="262">
        <v>335</v>
      </c>
      <c r="H328" s="262">
        <v>151</v>
      </c>
      <c r="I328" s="262">
        <v>184</v>
      </c>
      <c r="J328" s="261">
        <v>-18</v>
      </c>
      <c r="K328" s="268"/>
    </row>
    <row r="329" spans="1:11" ht="19.5" customHeight="1">
      <c r="A329" s="320" t="s">
        <v>575</v>
      </c>
      <c r="B329" s="261">
        <v>227</v>
      </c>
      <c r="C329" s="262">
        <v>538</v>
      </c>
      <c r="D329" s="262">
        <v>245</v>
      </c>
      <c r="E329" s="262">
        <v>293</v>
      </c>
      <c r="F329" s="261">
        <v>228</v>
      </c>
      <c r="G329" s="262">
        <v>536</v>
      </c>
      <c r="H329" s="262">
        <v>248</v>
      </c>
      <c r="I329" s="262">
        <v>288</v>
      </c>
      <c r="J329" s="261">
        <v>-2</v>
      </c>
      <c r="K329" s="268"/>
    </row>
    <row r="330" spans="1:11" ht="19.5" customHeight="1">
      <c r="A330" s="320" t="s">
        <v>576</v>
      </c>
      <c r="B330" s="261">
        <v>166</v>
      </c>
      <c r="C330" s="262">
        <v>479</v>
      </c>
      <c r="D330" s="262">
        <v>198</v>
      </c>
      <c r="E330" s="262">
        <v>281</v>
      </c>
      <c r="F330" s="261">
        <v>171</v>
      </c>
      <c r="G330" s="262">
        <v>460</v>
      </c>
      <c r="H330" s="262">
        <v>191</v>
      </c>
      <c r="I330" s="262">
        <v>269</v>
      </c>
      <c r="J330" s="261">
        <v>-19</v>
      </c>
      <c r="K330" s="268"/>
    </row>
    <row r="331" spans="1:11" ht="19.5" customHeight="1">
      <c r="A331" s="320" t="s">
        <v>577</v>
      </c>
      <c r="B331" s="261">
        <v>109</v>
      </c>
      <c r="C331" s="262">
        <v>260</v>
      </c>
      <c r="D331" s="262">
        <v>119</v>
      </c>
      <c r="E331" s="262">
        <v>141</v>
      </c>
      <c r="F331" s="261">
        <v>108</v>
      </c>
      <c r="G331" s="262">
        <v>257</v>
      </c>
      <c r="H331" s="262">
        <v>115</v>
      </c>
      <c r="I331" s="262">
        <v>142</v>
      </c>
      <c r="J331" s="261">
        <v>-3</v>
      </c>
      <c r="K331" s="268"/>
    </row>
    <row r="332" spans="1:11" ht="19.5" customHeight="1">
      <c r="A332" s="320" t="s">
        <v>578</v>
      </c>
      <c r="B332" s="261">
        <v>113</v>
      </c>
      <c r="C332" s="262">
        <v>269</v>
      </c>
      <c r="D332" s="262">
        <v>125</v>
      </c>
      <c r="E332" s="262">
        <v>144</v>
      </c>
      <c r="F332" s="261">
        <v>114</v>
      </c>
      <c r="G332" s="262">
        <v>260</v>
      </c>
      <c r="H332" s="272">
        <v>121</v>
      </c>
      <c r="I332" s="272">
        <v>139</v>
      </c>
      <c r="J332" s="261">
        <v>-9</v>
      </c>
      <c r="K332" s="268"/>
    </row>
    <row r="333" spans="1:11" ht="19.5" customHeight="1">
      <c r="A333" s="320" t="s">
        <v>579</v>
      </c>
      <c r="B333" s="261">
        <v>22</v>
      </c>
      <c r="C333" s="262">
        <v>103</v>
      </c>
      <c r="D333" s="262">
        <v>50</v>
      </c>
      <c r="E333" s="262">
        <v>53</v>
      </c>
      <c r="F333" s="261">
        <v>23</v>
      </c>
      <c r="G333" s="262">
        <v>107</v>
      </c>
      <c r="H333" s="272">
        <v>53</v>
      </c>
      <c r="I333" s="284">
        <v>54</v>
      </c>
      <c r="J333" s="261">
        <v>4</v>
      </c>
      <c r="K333" s="268"/>
    </row>
    <row r="334" spans="1:11" ht="19.5" customHeight="1">
      <c r="A334" s="320" t="s">
        <v>580</v>
      </c>
      <c r="B334" s="261">
        <v>83</v>
      </c>
      <c r="C334" s="262">
        <v>172</v>
      </c>
      <c r="D334" s="262">
        <v>85</v>
      </c>
      <c r="E334" s="262">
        <v>87</v>
      </c>
      <c r="F334" s="261">
        <v>90</v>
      </c>
      <c r="G334" s="262">
        <v>198</v>
      </c>
      <c r="H334" s="272">
        <v>100</v>
      </c>
      <c r="I334" s="284">
        <v>98</v>
      </c>
      <c r="J334" s="261">
        <v>26</v>
      </c>
      <c r="K334" s="268"/>
    </row>
    <row r="335" spans="1:11" ht="19.5" customHeight="1">
      <c r="A335" s="320" t="s">
        <v>581</v>
      </c>
      <c r="B335" s="261">
        <v>119</v>
      </c>
      <c r="C335" s="262">
        <v>313</v>
      </c>
      <c r="D335" s="262">
        <v>146</v>
      </c>
      <c r="E335" s="262">
        <v>167</v>
      </c>
      <c r="F335" s="261">
        <v>124</v>
      </c>
      <c r="G335" s="262">
        <v>312</v>
      </c>
      <c r="H335" s="272">
        <v>145</v>
      </c>
      <c r="I335" s="284">
        <v>167</v>
      </c>
      <c r="J335" s="261">
        <v>-1</v>
      </c>
      <c r="K335" s="268"/>
    </row>
    <row r="336" spans="1:11" ht="19.5" customHeight="1">
      <c r="A336" s="320" t="s">
        <v>582</v>
      </c>
      <c r="B336" s="261">
        <v>484</v>
      </c>
      <c r="C336" s="272">
        <v>1093</v>
      </c>
      <c r="D336" s="272">
        <v>503</v>
      </c>
      <c r="E336" s="284">
        <v>590</v>
      </c>
      <c r="F336" s="261">
        <v>481</v>
      </c>
      <c r="G336" s="272">
        <v>1083</v>
      </c>
      <c r="H336" s="272">
        <v>507</v>
      </c>
      <c r="I336" s="284">
        <v>576</v>
      </c>
      <c r="J336" s="261">
        <v>-10</v>
      </c>
      <c r="K336" s="268"/>
    </row>
    <row r="337" spans="1:11" ht="15" customHeight="1">
      <c r="A337" s="320"/>
      <c r="B337" s="261"/>
      <c r="C337" s="272"/>
      <c r="D337" s="272"/>
      <c r="E337" s="284"/>
      <c r="F337" s="265"/>
      <c r="G337" s="266"/>
      <c r="H337" s="266"/>
      <c r="I337" s="267"/>
      <c r="J337" s="265"/>
      <c r="K337" s="268"/>
    </row>
    <row r="338" spans="1:11" ht="19.5" customHeight="1">
      <c r="A338" s="325" t="s">
        <v>623</v>
      </c>
      <c r="B338" s="258">
        <v>7320</v>
      </c>
      <c r="C338" s="260">
        <v>19610</v>
      </c>
      <c r="D338" s="260">
        <v>9277</v>
      </c>
      <c r="E338" s="307">
        <v>10333</v>
      </c>
      <c r="F338" s="258">
        <v>7548</v>
      </c>
      <c r="G338" s="259">
        <v>19964</v>
      </c>
      <c r="H338" s="259">
        <v>9485</v>
      </c>
      <c r="I338" s="307">
        <v>10479</v>
      </c>
      <c r="J338" s="258">
        <v>354</v>
      </c>
      <c r="K338" s="300">
        <v>1.8052014278429371</v>
      </c>
    </row>
    <row r="339" spans="1:11" ht="15" customHeight="1">
      <c r="A339" s="321"/>
      <c r="B339" s="265"/>
      <c r="C339" s="286"/>
      <c r="D339" s="286"/>
      <c r="E339" s="267"/>
      <c r="F339" s="265"/>
      <c r="G339" s="266"/>
      <c r="H339" s="266"/>
      <c r="I339" s="267"/>
      <c r="J339" s="265"/>
      <c r="K339" s="268"/>
    </row>
    <row r="340" spans="1:11" ht="19.5" customHeight="1">
      <c r="A340" s="320" t="s">
        <v>583</v>
      </c>
      <c r="B340" s="261">
        <v>2044</v>
      </c>
      <c r="C340" s="262">
        <v>5103</v>
      </c>
      <c r="D340" s="262">
        <v>2438</v>
      </c>
      <c r="E340" s="262">
        <v>2665</v>
      </c>
      <c r="F340" s="261">
        <v>2092</v>
      </c>
      <c r="G340" s="262">
        <v>5129</v>
      </c>
      <c r="H340" s="262">
        <v>2445</v>
      </c>
      <c r="I340" s="284">
        <v>2684</v>
      </c>
      <c r="J340" s="261">
        <v>26</v>
      </c>
      <c r="K340" s="268"/>
    </row>
    <row r="341" spans="1:11" ht="19.5" customHeight="1">
      <c r="A341" s="320" t="s">
        <v>584</v>
      </c>
      <c r="B341" s="261">
        <v>933</v>
      </c>
      <c r="C341" s="262">
        <v>2558</v>
      </c>
      <c r="D341" s="262">
        <v>1263</v>
      </c>
      <c r="E341" s="262">
        <v>1295</v>
      </c>
      <c r="F341" s="261">
        <v>969</v>
      </c>
      <c r="G341" s="262">
        <v>2622</v>
      </c>
      <c r="H341" s="262">
        <v>1297</v>
      </c>
      <c r="I341" s="262">
        <v>1325</v>
      </c>
      <c r="J341" s="261">
        <v>64</v>
      </c>
      <c r="K341" s="268"/>
    </row>
    <row r="342" spans="1:11" ht="19.5" customHeight="1">
      <c r="A342" s="320" t="s">
        <v>585</v>
      </c>
      <c r="B342" s="261">
        <v>3440</v>
      </c>
      <c r="C342" s="262">
        <v>9316</v>
      </c>
      <c r="D342" s="262">
        <v>4362</v>
      </c>
      <c r="E342" s="262">
        <v>4954</v>
      </c>
      <c r="F342" s="261">
        <v>3571</v>
      </c>
      <c r="G342" s="262">
        <v>9583</v>
      </c>
      <c r="H342" s="262">
        <v>4525</v>
      </c>
      <c r="I342" s="262">
        <v>5058</v>
      </c>
      <c r="J342" s="261">
        <v>267</v>
      </c>
      <c r="K342" s="268"/>
    </row>
    <row r="343" spans="1:11" ht="19.5" customHeight="1">
      <c r="A343" s="320" t="s">
        <v>586</v>
      </c>
      <c r="B343" s="261">
        <v>401</v>
      </c>
      <c r="C343" s="262">
        <v>1412</v>
      </c>
      <c r="D343" s="262">
        <v>689</v>
      </c>
      <c r="E343" s="262">
        <v>723</v>
      </c>
      <c r="F343" s="261">
        <v>415</v>
      </c>
      <c r="G343" s="262">
        <v>1424</v>
      </c>
      <c r="H343" s="262">
        <v>690</v>
      </c>
      <c r="I343" s="262">
        <v>734</v>
      </c>
      <c r="J343" s="261">
        <v>12</v>
      </c>
      <c r="K343" s="268"/>
    </row>
    <row r="344" spans="1:11" ht="19.5" customHeight="1">
      <c r="A344" s="320" t="s">
        <v>587</v>
      </c>
      <c r="B344" s="261">
        <v>502</v>
      </c>
      <c r="C344" s="262">
        <v>1221</v>
      </c>
      <c r="D344" s="262">
        <v>525</v>
      </c>
      <c r="E344" s="284">
        <v>696</v>
      </c>
      <c r="F344" s="261">
        <v>501</v>
      </c>
      <c r="G344" s="262">
        <v>1206</v>
      </c>
      <c r="H344" s="262">
        <v>528</v>
      </c>
      <c r="I344" s="262">
        <v>678</v>
      </c>
      <c r="J344" s="261">
        <v>-15</v>
      </c>
      <c r="K344" s="268"/>
    </row>
    <row r="345" spans="1:11" ht="15" customHeight="1">
      <c r="A345" s="320"/>
      <c r="B345" s="261"/>
      <c r="C345" s="262"/>
      <c r="D345" s="262"/>
      <c r="E345" s="284"/>
      <c r="F345" s="261"/>
      <c r="G345" s="262"/>
      <c r="H345" s="262"/>
      <c r="I345" s="262"/>
      <c r="J345" s="261"/>
      <c r="K345" s="268"/>
    </row>
    <row r="346" spans="1:11" ht="19.5" customHeight="1">
      <c r="A346" s="325" t="s">
        <v>624</v>
      </c>
      <c r="B346" s="258">
        <v>4385</v>
      </c>
      <c r="C346" s="259">
        <v>12320</v>
      </c>
      <c r="D346" s="259">
        <v>5837</v>
      </c>
      <c r="E346" s="307">
        <v>6483</v>
      </c>
      <c r="F346" s="258">
        <v>4484</v>
      </c>
      <c r="G346" s="259">
        <v>12262</v>
      </c>
      <c r="H346" s="259">
        <v>5811</v>
      </c>
      <c r="I346" s="307">
        <v>6451</v>
      </c>
      <c r="J346" s="256">
        <v>-58</v>
      </c>
      <c r="K346" s="300">
        <v>-0.47077922077922074</v>
      </c>
    </row>
    <row r="347" spans="1:11" ht="15" customHeight="1">
      <c r="A347" s="321"/>
      <c r="B347" s="265"/>
      <c r="C347" s="266"/>
      <c r="D347" s="266"/>
      <c r="E347" s="267"/>
      <c r="F347" s="261"/>
      <c r="G347" s="262"/>
      <c r="H347" s="262"/>
      <c r="I347" s="262"/>
      <c r="J347" s="261"/>
      <c r="K347" s="268"/>
    </row>
    <row r="348" spans="1:11" ht="19.5" customHeight="1">
      <c r="A348" s="320" t="s">
        <v>588</v>
      </c>
      <c r="B348" s="261">
        <v>524</v>
      </c>
      <c r="C348" s="262">
        <v>1439</v>
      </c>
      <c r="D348" s="262">
        <v>704</v>
      </c>
      <c r="E348" s="262">
        <v>735</v>
      </c>
      <c r="F348" s="261">
        <v>541</v>
      </c>
      <c r="G348" s="262">
        <v>1429</v>
      </c>
      <c r="H348" s="262">
        <v>701</v>
      </c>
      <c r="I348" s="262">
        <v>728</v>
      </c>
      <c r="J348" s="261">
        <v>-10</v>
      </c>
      <c r="K348" s="268"/>
    </row>
    <row r="349" spans="1:11" ht="19.5" customHeight="1">
      <c r="A349" s="320" t="s">
        <v>589</v>
      </c>
      <c r="B349" s="261">
        <v>178</v>
      </c>
      <c r="C349" s="262">
        <v>534</v>
      </c>
      <c r="D349" s="262">
        <v>244</v>
      </c>
      <c r="E349" s="262">
        <v>290</v>
      </c>
      <c r="F349" s="261">
        <v>182</v>
      </c>
      <c r="G349" s="262">
        <v>528</v>
      </c>
      <c r="H349" s="262">
        <v>242</v>
      </c>
      <c r="I349" s="262">
        <v>286</v>
      </c>
      <c r="J349" s="261">
        <v>-6</v>
      </c>
      <c r="K349" s="268"/>
    </row>
    <row r="350" spans="1:11" ht="19.5" customHeight="1">
      <c r="A350" s="334" t="s">
        <v>590</v>
      </c>
      <c r="B350" s="335">
        <v>99</v>
      </c>
      <c r="C350" s="336">
        <v>254</v>
      </c>
      <c r="D350" s="336">
        <v>115</v>
      </c>
      <c r="E350" s="336">
        <v>139</v>
      </c>
      <c r="F350" s="335">
        <v>99</v>
      </c>
      <c r="G350" s="336">
        <v>243</v>
      </c>
      <c r="H350" s="336">
        <v>112</v>
      </c>
      <c r="I350" s="336">
        <v>131</v>
      </c>
      <c r="J350" s="335">
        <v>-11</v>
      </c>
      <c r="K350" s="337"/>
    </row>
    <row r="351" spans="1:11" ht="19.5" customHeight="1">
      <c r="A351" s="320" t="s">
        <v>591</v>
      </c>
      <c r="B351" s="261">
        <v>419</v>
      </c>
      <c r="C351" s="262">
        <v>1200</v>
      </c>
      <c r="D351" s="262">
        <v>560</v>
      </c>
      <c r="E351" s="262">
        <v>640</v>
      </c>
      <c r="F351" s="261">
        <v>428</v>
      </c>
      <c r="G351" s="262">
        <v>1193</v>
      </c>
      <c r="H351" s="262">
        <v>559</v>
      </c>
      <c r="I351" s="262">
        <v>634</v>
      </c>
      <c r="J351" s="261">
        <v>-7</v>
      </c>
      <c r="K351" s="268"/>
    </row>
    <row r="352" spans="1:11" ht="19.5" customHeight="1">
      <c r="A352" s="320" t="s">
        <v>592</v>
      </c>
      <c r="B352" s="261">
        <v>496</v>
      </c>
      <c r="C352" s="262">
        <v>1356</v>
      </c>
      <c r="D352" s="262">
        <v>648</v>
      </c>
      <c r="E352" s="262">
        <v>708</v>
      </c>
      <c r="F352" s="261">
        <v>507</v>
      </c>
      <c r="G352" s="262">
        <v>1343</v>
      </c>
      <c r="H352" s="262">
        <v>638</v>
      </c>
      <c r="I352" s="262">
        <v>705</v>
      </c>
      <c r="J352" s="261">
        <v>-13</v>
      </c>
      <c r="K352" s="268"/>
    </row>
    <row r="353" spans="1:11" ht="19.5" customHeight="1">
      <c r="A353" s="320" t="s">
        <v>593</v>
      </c>
      <c r="B353" s="261">
        <v>208</v>
      </c>
      <c r="C353" s="262">
        <v>554</v>
      </c>
      <c r="D353" s="262">
        <v>268</v>
      </c>
      <c r="E353" s="262">
        <v>286</v>
      </c>
      <c r="F353" s="261">
        <v>205</v>
      </c>
      <c r="G353" s="262">
        <v>551</v>
      </c>
      <c r="H353" s="262">
        <v>268</v>
      </c>
      <c r="I353" s="262">
        <v>283</v>
      </c>
      <c r="J353" s="261">
        <v>-3</v>
      </c>
      <c r="K353" s="268"/>
    </row>
    <row r="354" spans="1:11" ht="19.5" customHeight="1">
      <c r="A354" s="320" t="s">
        <v>594</v>
      </c>
      <c r="B354" s="261">
        <v>195</v>
      </c>
      <c r="C354" s="262">
        <v>538</v>
      </c>
      <c r="D354" s="262">
        <v>259</v>
      </c>
      <c r="E354" s="262">
        <v>279</v>
      </c>
      <c r="F354" s="261">
        <v>203</v>
      </c>
      <c r="G354" s="262">
        <v>538</v>
      </c>
      <c r="H354" s="262">
        <v>260</v>
      </c>
      <c r="I354" s="262">
        <v>278</v>
      </c>
      <c r="J354" s="261">
        <v>0</v>
      </c>
      <c r="K354" s="268"/>
    </row>
    <row r="355" spans="1:11" ht="19.5" customHeight="1">
      <c r="A355" s="320" t="s">
        <v>595</v>
      </c>
      <c r="B355" s="261">
        <v>661</v>
      </c>
      <c r="C355" s="262">
        <v>2064</v>
      </c>
      <c r="D355" s="262">
        <v>959</v>
      </c>
      <c r="E355" s="262">
        <v>1105</v>
      </c>
      <c r="F355" s="261">
        <v>686</v>
      </c>
      <c r="G355" s="262">
        <v>2052</v>
      </c>
      <c r="H355" s="262">
        <v>947</v>
      </c>
      <c r="I355" s="262">
        <v>1105</v>
      </c>
      <c r="J355" s="261">
        <v>-12</v>
      </c>
      <c r="K355" s="268"/>
    </row>
    <row r="356" spans="1:11" ht="19.5" customHeight="1">
      <c r="A356" s="320" t="s">
        <v>596</v>
      </c>
      <c r="B356" s="261">
        <v>1605</v>
      </c>
      <c r="C356" s="262">
        <v>4381</v>
      </c>
      <c r="D356" s="262">
        <v>2080</v>
      </c>
      <c r="E356" s="262">
        <v>2301</v>
      </c>
      <c r="F356" s="261">
        <v>1633</v>
      </c>
      <c r="G356" s="262">
        <v>4385</v>
      </c>
      <c r="H356" s="262">
        <v>2084</v>
      </c>
      <c r="I356" s="262">
        <v>2301</v>
      </c>
      <c r="J356" s="261">
        <v>4</v>
      </c>
      <c r="K356" s="268"/>
    </row>
    <row r="357" spans="1:11" ht="15" customHeight="1">
      <c r="A357" s="320"/>
      <c r="B357" s="261"/>
      <c r="C357" s="272"/>
      <c r="D357" s="272"/>
      <c r="E357" s="284"/>
      <c r="F357" s="261"/>
      <c r="G357" s="262"/>
      <c r="H357" s="262"/>
      <c r="I357" s="262"/>
      <c r="J357" s="261"/>
      <c r="K357" s="268"/>
    </row>
    <row r="358" spans="1:11" ht="19.5" customHeight="1">
      <c r="A358" s="316" t="s">
        <v>625</v>
      </c>
      <c r="B358" s="303">
        <v>2418</v>
      </c>
      <c r="C358" s="305">
        <v>7206</v>
      </c>
      <c r="D358" s="305">
        <v>3737</v>
      </c>
      <c r="E358" s="306">
        <v>3469</v>
      </c>
      <c r="F358" s="258">
        <v>2438</v>
      </c>
      <c r="G358" s="259">
        <v>7136</v>
      </c>
      <c r="H358" s="259">
        <v>3690</v>
      </c>
      <c r="I358" s="260">
        <v>3446</v>
      </c>
      <c r="J358" s="256">
        <v>-70</v>
      </c>
      <c r="K358" s="300">
        <v>-0.971412711629198</v>
      </c>
    </row>
    <row r="359" spans="1:11" ht="15" customHeight="1">
      <c r="A359" s="321"/>
      <c r="B359" s="265"/>
      <c r="C359" s="286"/>
      <c r="D359" s="286"/>
      <c r="E359" s="267"/>
      <c r="F359" s="265"/>
      <c r="G359" s="286"/>
      <c r="H359" s="286"/>
      <c r="I359" s="267"/>
      <c r="J359" s="265"/>
      <c r="K359" s="229"/>
    </row>
    <row r="360" spans="1:11" ht="19.5" customHeight="1">
      <c r="A360" s="321" t="s">
        <v>597</v>
      </c>
      <c r="B360" s="265">
        <v>135</v>
      </c>
      <c r="C360" s="286">
        <v>375</v>
      </c>
      <c r="D360" s="286">
        <v>180</v>
      </c>
      <c r="E360" s="267">
        <v>195</v>
      </c>
      <c r="F360" s="261">
        <v>134</v>
      </c>
      <c r="G360" s="262">
        <v>360</v>
      </c>
      <c r="H360" s="262">
        <v>170</v>
      </c>
      <c r="I360" s="262">
        <v>190</v>
      </c>
      <c r="J360" s="261">
        <v>-15</v>
      </c>
      <c r="K360" s="268"/>
    </row>
    <row r="361" spans="1:11" ht="19.5" customHeight="1">
      <c r="A361" s="320" t="s">
        <v>598</v>
      </c>
      <c r="B361" s="261">
        <v>789</v>
      </c>
      <c r="C361" s="262">
        <v>2180</v>
      </c>
      <c r="D361" s="262">
        <v>1048</v>
      </c>
      <c r="E361" s="262">
        <v>1132</v>
      </c>
      <c r="F361" s="261">
        <v>797</v>
      </c>
      <c r="G361" s="262">
        <v>2136</v>
      </c>
      <c r="H361" s="262">
        <v>1020</v>
      </c>
      <c r="I361" s="262">
        <v>1116</v>
      </c>
      <c r="J361" s="261">
        <v>-44</v>
      </c>
      <c r="K361" s="268"/>
    </row>
    <row r="362" spans="1:11" ht="19.5" customHeight="1">
      <c r="A362" s="320" t="s">
        <v>599</v>
      </c>
      <c r="B362" s="261">
        <v>583</v>
      </c>
      <c r="C362" s="262">
        <v>1690</v>
      </c>
      <c r="D362" s="262">
        <v>798</v>
      </c>
      <c r="E362" s="262">
        <v>892</v>
      </c>
      <c r="F362" s="261">
        <v>581</v>
      </c>
      <c r="G362" s="262">
        <v>1688</v>
      </c>
      <c r="H362" s="262">
        <v>792</v>
      </c>
      <c r="I362" s="262">
        <v>896</v>
      </c>
      <c r="J362" s="261">
        <v>-2</v>
      </c>
      <c r="K362" s="268"/>
    </row>
    <row r="363" spans="1:11" ht="19.5" customHeight="1">
      <c r="A363" s="320" t="s">
        <v>600</v>
      </c>
      <c r="B363" s="261">
        <v>590</v>
      </c>
      <c r="C363" s="262">
        <v>2099</v>
      </c>
      <c r="D363" s="262">
        <v>1292</v>
      </c>
      <c r="E363" s="262">
        <v>807</v>
      </c>
      <c r="F363" s="261">
        <v>597</v>
      </c>
      <c r="G363" s="262">
        <v>2104</v>
      </c>
      <c r="H363" s="262">
        <v>1292</v>
      </c>
      <c r="I363" s="262">
        <v>812</v>
      </c>
      <c r="J363" s="261">
        <v>5</v>
      </c>
      <c r="K363" s="268"/>
    </row>
    <row r="364" spans="1:11" ht="19.5" customHeight="1">
      <c r="A364" s="323" t="s">
        <v>601</v>
      </c>
      <c r="B364" s="261">
        <v>178</v>
      </c>
      <c r="C364" s="262">
        <v>488</v>
      </c>
      <c r="D364" s="262">
        <v>237</v>
      </c>
      <c r="E364" s="262">
        <v>251</v>
      </c>
      <c r="F364" s="261">
        <v>184</v>
      </c>
      <c r="G364" s="262">
        <v>488</v>
      </c>
      <c r="H364" s="262">
        <v>240</v>
      </c>
      <c r="I364" s="262">
        <v>248</v>
      </c>
      <c r="J364" s="261">
        <v>0</v>
      </c>
      <c r="K364" s="268"/>
    </row>
    <row r="365" spans="1:11" ht="19.5" customHeight="1">
      <c r="A365" s="323" t="s">
        <v>602</v>
      </c>
      <c r="B365" s="261">
        <v>98</v>
      </c>
      <c r="C365" s="262">
        <v>258</v>
      </c>
      <c r="D365" s="262">
        <v>128</v>
      </c>
      <c r="E365" s="262">
        <v>130</v>
      </c>
      <c r="F365" s="261">
        <v>98</v>
      </c>
      <c r="G365" s="262">
        <v>247</v>
      </c>
      <c r="H365" s="262">
        <v>123</v>
      </c>
      <c r="I365" s="262">
        <v>124</v>
      </c>
      <c r="J365" s="261">
        <v>-11</v>
      </c>
      <c r="K365" s="268"/>
    </row>
    <row r="366" spans="1:11" ht="19.5" customHeight="1">
      <c r="A366" s="323" t="s">
        <v>603</v>
      </c>
      <c r="B366" s="262">
        <v>45</v>
      </c>
      <c r="C366" s="262">
        <v>116</v>
      </c>
      <c r="D366" s="262">
        <v>54</v>
      </c>
      <c r="E366" s="284">
        <v>62</v>
      </c>
      <c r="F366" s="261">
        <v>47</v>
      </c>
      <c r="G366" s="262">
        <v>113</v>
      </c>
      <c r="H366" s="262">
        <v>53</v>
      </c>
      <c r="I366" s="262">
        <v>60</v>
      </c>
      <c r="J366" s="261">
        <v>-3</v>
      </c>
      <c r="K366" s="268"/>
    </row>
    <row r="367" spans="1:11" ht="15" customHeight="1">
      <c r="A367" s="323"/>
      <c r="B367" s="262"/>
      <c r="C367" s="262"/>
      <c r="D367" s="262"/>
      <c r="E367" s="284"/>
      <c r="F367" s="261"/>
      <c r="G367" s="262"/>
      <c r="H367" s="262"/>
      <c r="I367" s="262"/>
      <c r="J367" s="261"/>
      <c r="K367" s="268"/>
    </row>
    <row r="368" spans="1:11" ht="19.5" customHeight="1">
      <c r="A368" s="326" t="s">
        <v>626</v>
      </c>
      <c r="B368" s="260">
        <v>11794</v>
      </c>
      <c r="C368" s="260">
        <v>32981</v>
      </c>
      <c r="D368" s="260">
        <v>15604</v>
      </c>
      <c r="E368" s="307">
        <v>17377</v>
      </c>
      <c r="F368" s="258">
        <v>12097</v>
      </c>
      <c r="G368" s="260">
        <v>33182</v>
      </c>
      <c r="H368" s="260">
        <v>15667</v>
      </c>
      <c r="I368" s="307">
        <v>17515</v>
      </c>
      <c r="J368" s="258">
        <v>201</v>
      </c>
      <c r="K368" s="291">
        <v>0.6094417998241412</v>
      </c>
    </row>
    <row r="369" spans="1:11" ht="19.5" customHeight="1">
      <c r="A369" s="325" t="s">
        <v>627</v>
      </c>
      <c r="B369" s="258">
        <v>4345</v>
      </c>
      <c r="C369" s="260">
        <v>11580</v>
      </c>
      <c r="D369" s="260">
        <v>5384</v>
      </c>
      <c r="E369" s="307">
        <v>6196</v>
      </c>
      <c r="F369" s="258">
        <v>4351</v>
      </c>
      <c r="G369" s="260">
        <v>11447</v>
      </c>
      <c r="H369" s="260">
        <v>5329</v>
      </c>
      <c r="I369" s="307">
        <v>6118</v>
      </c>
      <c r="J369" s="258">
        <v>-133</v>
      </c>
      <c r="K369" s="291">
        <v>-1.14853195164076</v>
      </c>
    </row>
    <row r="370" spans="1:11" ht="19.5" customHeight="1" thickBot="1">
      <c r="A370" s="327" t="s">
        <v>628</v>
      </c>
      <c r="B370" s="308">
        <v>4503</v>
      </c>
      <c r="C370" s="309">
        <v>12213</v>
      </c>
      <c r="D370" s="309">
        <v>5713</v>
      </c>
      <c r="E370" s="310">
        <v>6500</v>
      </c>
      <c r="F370" s="308">
        <v>4540</v>
      </c>
      <c r="G370" s="309">
        <v>12036</v>
      </c>
      <c r="H370" s="309">
        <v>5595</v>
      </c>
      <c r="I370" s="310">
        <v>6441</v>
      </c>
      <c r="J370" s="308">
        <v>-177</v>
      </c>
      <c r="K370" s="311">
        <v>-1.4492753623188406</v>
      </c>
    </row>
    <row r="371" spans="1:11" ht="16.5" customHeight="1">
      <c r="A371" s="257"/>
      <c r="B371" s="260"/>
      <c r="C371" s="260"/>
      <c r="D371" s="260"/>
      <c r="E371" s="290"/>
      <c r="F371" s="260"/>
      <c r="G371" s="260"/>
      <c r="H371" s="260"/>
      <c r="I371" s="290"/>
      <c r="J371" s="260"/>
      <c r="K371" s="291"/>
    </row>
    <row r="372" spans="1:11" ht="16.5" customHeight="1">
      <c r="A372" s="221" t="s">
        <v>646</v>
      </c>
      <c r="B372" s="221"/>
      <c r="C372" s="221"/>
      <c r="D372" s="221"/>
      <c r="E372" s="221"/>
      <c r="F372" s="221"/>
      <c r="G372" s="221"/>
      <c r="H372" s="221"/>
      <c r="I372" s="221"/>
      <c r="J372" s="221"/>
      <c r="K372" s="221"/>
    </row>
    <row r="373" spans="1:11" ht="16.5" customHeight="1">
      <c r="A373" s="221" t="s">
        <v>650</v>
      </c>
      <c r="B373" s="221"/>
      <c r="C373" s="221"/>
      <c r="D373" s="221"/>
      <c r="E373" s="221"/>
      <c r="F373" s="221"/>
      <c r="G373" s="221"/>
      <c r="H373" s="221"/>
      <c r="I373" s="221"/>
      <c r="J373" s="221"/>
      <c r="K373" s="221"/>
    </row>
    <row r="374" spans="1:11" ht="16.5" customHeight="1">
      <c r="A374" s="257"/>
      <c r="B374" s="260"/>
      <c r="C374" s="260"/>
      <c r="D374" s="260"/>
      <c r="E374" s="260"/>
      <c r="F374" s="260"/>
      <c r="G374" s="260"/>
      <c r="H374" s="260"/>
      <c r="I374" s="260"/>
      <c r="J374" s="260"/>
      <c r="K374" s="291"/>
    </row>
    <row r="375" spans="1:11" ht="16.5" customHeight="1">
      <c r="A375" s="292"/>
      <c r="B375" s="293"/>
      <c r="E375" s="293"/>
      <c r="F375" s="294"/>
      <c r="G375" s="295"/>
      <c r="H375" s="295"/>
      <c r="I375" s="294"/>
      <c r="J375" s="294"/>
      <c r="K375" s="295"/>
    </row>
    <row r="376" spans="1:11" ht="16.5" customHeight="1">
      <c r="A376" s="292"/>
      <c r="E376" s="293"/>
      <c r="F376" s="294"/>
      <c r="G376" s="295"/>
      <c r="H376" s="295"/>
      <c r="I376" s="294"/>
      <c r="J376" s="294"/>
      <c r="K376" s="295"/>
    </row>
    <row r="377" spans="1:11" ht="16.5" customHeight="1">
      <c r="A377" s="292"/>
      <c r="E377" s="293"/>
      <c r="F377" s="294"/>
      <c r="G377" s="295"/>
      <c r="H377" s="295"/>
      <c r="I377" s="294"/>
      <c r="J377" s="294"/>
      <c r="K377" s="230"/>
    </row>
    <row r="378" spans="1:11" ht="16.5" customHeight="1">
      <c r="A378" s="292"/>
      <c r="E378" s="293"/>
      <c r="F378" s="260"/>
      <c r="G378" s="259"/>
      <c r="H378" s="259"/>
      <c r="I378" s="260"/>
      <c r="J378" s="260"/>
      <c r="K378" s="295"/>
    </row>
    <row r="379" spans="1:11" ht="16.5" customHeight="1">
      <c r="A379" s="292"/>
      <c r="E379" s="293"/>
      <c r="F379" s="260"/>
      <c r="G379" s="259"/>
      <c r="H379" s="259"/>
      <c r="I379" s="260"/>
      <c r="J379" s="260"/>
      <c r="K379" s="259"/>
    </row>
    <row r="380" spans="1:11" ht="16.5" customHeight="1">
      <c r="A380" s="292"/>
      <c r="E380" s="293"/>
      <c r="F380" s="294"/>
      <c r="G380" s="295"/>
      <c r="H380" s="295"/>
      <c r="I380" s="294"/>
      <c r="J380" s="294"/>
      <c r="K380" s="259"/>
    </row>
    <row r="381" spans="1:11" ht="16.5" customHeight="1">
      <c r="A381" s="292"/>
      <c r="E381" s="293"/>
      <c r="F381" s="294"/>
      <c r="G381" s="295"/>
      <c r="H381" s="295"/>
      <c r="I381" s="294"/>
      <c r="J381" s="294"/>
      <c r="K381" s="295"/>
    </row>
    <row r="382" spans="1:11" ht="16.5" customHeight="1">
      <c r="A382" s="292"/>
      <c r="E382" s="293"/>
      <c r="F382" s="294"/>
      <c r="G382" s="295"/>
      <c r="H382" s="295"/>
      <c r="I382" s="294"/>
      <c r="J382" s="294"/>
      <c r="K382" s="295"/>
    </row>
    <row r="383" spans="1:11" ht="16.5" customHeight="1">
      <c r="A383" s="292"/>
      <c r="E383" s="293"/>
      <c r="F383" s="294"/>
      <c r="G383" s="295"/>
      <c r="H383" s="295"/>
      <c r="I383" s="294"/>
      <c r="J383" s="294"/>
      <c r="K383" s="295"/>
    </row>
    <row r="384" spans="1:11" ht="16.5" customHeight="1">
      <c r="A384" s="292"/>
      <c r="E384" s="293"/>
      <c r="F384" s="294"/>
      <c r="G384" s="295"/>
      <c r="H384" s="295"/>
      <c r="I384" s="294"/>
      <c r="J384" s="294"/>
      <c r="K384" s="295"/>
    </row>
    <row r="385" spans="1:11" ht="16.5" customHeight="1">
      <c r="A385" s="292"/>
      <c r="E385" s="293"/>
      <c r="F385" s="294"/>
      <c r="G385" s="295"/>
      <c r="H385" s="295"/>
      <c r="I385" s="294"/>
      <c r="J385" s="294"/>
      <c r="K385" s="295"/>
    </row>
    <row r="386" spans="1:11" ht="16.5" customHeight="1">
      <c r="A386" s="292"/>
      <c r="E386" s="293"/>
      <c r="F386" s="294"/>
      <c r="G386" s="295"/>
      <c r="H386" s="295"/>
      <c r="I386" s="294"/>
      <c r="J386" s="294"/>
      <c r="K386" s="295"/>
    </row>
    <row r="387" spans="1:11" ht="16.5" customHeight="1">
      <c r="A387" s="292"/>
      <c r="E387" s="293"/>
      <c r="F387" s="294"/>
      <c r="G387" s="295"/>
      <c r="H387" s="295"/>
      <c r="I387" s="294"/>
      <c r="J387" s="294"/>
      <c r="K387" s="295"/>
    </row>
    <row r="388" spans="1:11" ht="16.5" customHeight="1">
      <c r="A388" s="292"/>
      <c r="E388" s="293"/>
      <c r="F388" s="294"/>
      <c r="G388" s="295"/>
      <c r="H388" s="295"/>
      <c r="I388" s="294"/>
      <c r="J388" s="294"/>
      <c r="K388" s="295"/>
    </row>
    <row r="389" spans="1:11" ht="16.5" customHeight="1">
      <c r="A389" s="292"/>
      <c r="E389" s="293"/>
      <c r="F389" s="294"/>
      <c r="G389" s="294"/>
      <c r="H389" s="294"/>
      <c r="I389" s="294"/>
      <c r="J389" s="294"/>
      <c r="K389" s="295"/>
    </row>
    <row r="390" spans="1:11" ht="16.5" customHeight="1">
      <c r="A390" s="292"/>
      <c r="E390" s="293"/>
      <c r="F390" s="294"/>
      <c r="G390" s="294"/>
      <c r="H390" s="294"/>
      <c r="I390" s="294"/>
      <c r="J390" s="294"/>
      <c r="K390" s="230"/>
    </row>
    <row r="391" spans="1:11" ht="16.5" customHeight="1">
      <c r="A391" s="292"/>
      <c r="E391" s="293"/>
      <c r="F391" s="260"/>
      <c r="G391" s="260"/>
      <c r="H391" s="260"/>
      <c r="I391" s="260"/>
      <c r="J391" s="260"/>
      <c r="K391" s="294"/>
    </row>
    <row r="392" spans="1:11" ht="16.5" customHeight="1">
      <c r="A392" s="292"/>
      <c r="E392" s="293"/>
      <c r="F392" s="260"/>
      <c r="G392" s="260"/>
      <c r="H392" s="260"/>
      <c r="I392" s="260"/>
      <c r="J392" s="260"/>
      <c r="K392" s="260"/>
    </row>
    <row r="393" spans="1:11" ht="16.5" customHeight="1">
      <c r="A393" s="292"/>
      <c r="E393" s="293"/>
      <c r="F393" s="294"/>
      <c r="G393" s="295"/>
      <c r="H393" s="295"/>
      <c r="I393" s="294"/>
      <c r="J393" s="294"/>
      <c r="K393" s="260"/>
    </row>
    <row r="394" spans="1:11" ht="16.5" customHeight="1">
      <c r="A394" s="292"/>
      <c r="E394" s="293"/>
      <c r="F394" s="294"/>
      <c r="G394" s="295"/>
      <c r="H394" s="295"/>
      <c r="I394" s="294"/>
      <c r="J394" s="294"/>
      <c r="K394" s="295"/>
    </row>
    <row r="395" spans="1:11" ht="16.5" customHeight="1">
      <c r="A395" s="292"/>
      <c r="E395" s="293"/>
      <c r="F395" s="294"/>
      <c r="G395" s="295"/>
      <c r="H395" s="295"/>
      <c r="I395" s="294"/>
      <c r="J395" s="294"/>
      <c r="K395" s="295"/>
    </row>
    <row r="396" spans="1:11" ht="16.5" customHeight="1">
      <c r="A396" s="292"/>
      <c r="E396" s="293"/>
      <c r="F396" s="294"/>
      <c r="G396" s="295"/>
      <c r="H396" s="295"/>
      <c r="I396" s="294"/>
      <c r="J396" s="294"/>
      <c r="K396" s="295"/>
    </row>
    <row r="397" spans="1:11" ht="16.5" customHeight="1">
      <c r="A397" s="292"/>
      <c r="E397" s="293"/>
      <c r="F397" s="294"/>
      <c r="G397" s="295"/>
      <c r="H397" s="295"/>
      <c r="I397" s="294"/>
      <c r="J397" s="294"/>
      <c r="K397" s="295"/>
    </row>
    <row r="398" spans="1:11" ht="16.5" customHeight="1">
      <c r="A398" s="292"/>
      <c r="E398" s="293"/>
      <c r="F398" s="295"/>
      <c r="G398" s="295"/>
      <c r="H398" s="295"/>
      <c r="I398" s="294"/>
      <c r="J398" s="295"/>
      <c r="K398" s="294"/>
    </row>
    <row r="399" spans="1:11" ht="16.5" customHeight="1">
      <c r="A399" s="292"/>
      <c r="E399" s="293"/>
      <c r="F399" s="294"/>
      <c r="G399" s="294"/>
      <c r="H399" s="294"/>
      <c r="I399" s="294"/>
      <c r="J399" s="294"/>
      <c r="K399" s="294"/>
    </row>
    <row r="400" spans="1:11" ht="16.5" customHeight="1">
      <c r="A400" s="292"/>
      <c r="E400" s="293"/>
      <c r="I400" s="296"/>
      <c r="K400" s="294"/>
    </row>
    <row r="401" spans="1:9" ht="16.5" customHeight="1">
      <c r="A401" s="292"/>
      <c r="E401" s="293"/>
      <c r="I401" s="296"/>
    </row>
    <row r="402" spans="1:9" ht="16.5" customHeight="1">
      <c r="A402" s="292"/>
      <c r="E402" s="293"/>
      <c r="I402" s="293"/>
    </row>
    <row r="403" spans="1:9" ht="16.5" customHeight="1">
      <c r="A403" s="292"/>
      <c r="E403" s="293"/>
      <c r="I403" s="293"/>
    </row>
    <row r="404" spans="1:9" ht="16.5" customHeight="1">
      <c r="A404" s="292"/>
      <c r="E404" s="293"/>
      <c r="I404" s="293"/>
    </row>
    <row r="405" spans="1:9" ht="16.5" customHeight="1">
      <c r="A405" s="292"/>
      <c r="I405" s="293"/>
    </row>
    <row r="406" spans="1:9" ht="16.5" customHeight="1">
      <c r="A406" s="292"/>
      <c r="I406" s="293"/>
    </row>
    <row r="407" spans="1:9" ht="16.5" customHeight="1">
      <c r="A407" s="292"/>
      <c r="I407" s="293"/>
    </row>
    <row r="408" spans="1:9" ht="16.5" customHeight="1">
      <c r="A408" s="292"/>
      <c r="I408" s="293"/>
    </row>
    <row r="409" spans="1:9" ht="16.5" customHeight="1">
      <c r="A409" s="292"/>
      <c r="I409" s="293"/>
    </row>
    <row r="410" spans="1:9" ht="16.5" customHeight="1">
      <c r="A410" s="292"/>
      <c r="I410" s="293"/>
    </row>
    <row r="411" spans="1:9" ht="16.5" customHeight="1">
      <c r="A411" s="292"/>
      <c r="I411" s="293"/>
    </row>
    <row r="412" spans="1:9" ht="16.5" customHeight="1">
      <c r="A412" s="292"/>
      <c r="I412" s="293"/>
    </row>
    <row r="413" spans="1:9" ht="16.5" customHeight="1">
      <c r="A413" s="292"/>
      <c r="I413" s="293"/>
    </row>
    <row r="414" spans="1:9" ht="16.5" customHeight="1">
      <c r="A414" s="292"/>
      <c r="I414" s="293"/>
    </row>
    <row r="415" spans="1:9" ht="16.5" customHeight="1">
      <c r="A415" s="292"/>
      <c r="I415" s="293"/>
    </row>
    <row r="416" spans="1:9" ht="16.5" customHeight="1">
      <c r="A416" s="292"/>
      <c r="I416" s="293"/>
    </row>
    <row r="417" spans="1:9" ht="16.5" customHeight="1">
      <c r="A417" s="292"/>
      <c r="I417" s="293"/>
    </row>
    <row r="418" spans="1:9" ht="16.5" customHeight="1">
      <c r="A418" s="292"/>
      <c r="I418" s="293"/>
    </row>
    <row r="419" spans="1:9" ht="16.5" customHeight="1">
      <c r="A419" s="292"/>
      <c r="I419" s="293"/>
    </row>
    <row r="420" spans="1:9" ht="16.5" customHeight="1">
      <c r="A420" s="292"/>
      <c r="I420" s="293"/>
    </row>
    <row r="421" spans="1:9" ht="16.5" customHeight="1">
      <c r="A421" s="292"/>
      <c r="I421" s="293"/>
    </row>
    <row r="422" spans="1:9" ht="16.5" customHeight="1">
      <c r="A422" s="292"/>
      <c r="I422" s="293"/>
    </row>
    <row r="423" spans="1:9" ht="16.5" customHeight="1">
      <c r="A423" s="292"/>
      <c r="I423" s="293"/>
    </row>
    <row r="424" spans="1:9" ht="16.5" customHeight="1">
      <c r="A424" s="292"/>
      <c r="I424" s="293"/>
    </row>
    <row r="425" spans="1:9" ht="16.5" customHeight="1">
      <c r="A425" s="292"/>
      <c r="I425" s="293"/>
    </row>
    <row r="426" spans="1:9" ht="16.5" customHeight="1">
      <c r="A426" s="292"/>
      <c r="I426" s="293"/>
    </row>
    <row r="427" spans="1:9" ht="16.5" customHeight="1">
      <c r="A427" s="292"/>
      <c r="I427" s="293"/>
    </row>
    <row r="428" ht="16.5" customHeight="1">
      <c r="A428" s="292"/>
    </row>
    <row r="429" ht="16.5" customHeight="1">
      <c r="A429" s="292"/>
    </row>
    <row r="430" ht="16.5" customHeight="1">
      <c r="A430" s="292"/>
    </row>
    <row r="431" ht="16.5" customHeight="1">
      <c r="A431" s="292"/>
    </row>
    <row r="432" ht="16.5" customHeight="1">
      <c r="A432" s="292"/>
    </row>
    <row r="433" ht="16.5" customHeight="1">
      <c r="A433" s="292"/>
    </row>
    <row r="434" ht="16.5" customHeight="1">
      <c r="A434" s="292"/>
    </row>
    <row r="435" ht="16.5" customHeight="1">
      <c r="A435" s="292"/>
    </row>
    <row r="436" ht="16.5" customHeight="1">
      <c r="A436" s="292"/>
    </row>
    <row r="437" ht="16.5" customHeight="1">
      <c r="A437" s="292"/>
    </row>
    <row r="438" ht="16.5" customHeight="1">
      <c r="A438" s="292"/>
    </row>
    <row r="439" ht="16.5" customHeight="1">
      <c r="A439" s="292"/>
    </row>
    <row r="440" ht="16.5" customHeight="1">
      <c r="A440" s="292"/>
    </row>
    <row r="441" ht="16.5" customHeight="1">
      <c r="A441" s="292"/>
    </row>
    <row r="442" ht="16.5" customHeight="1">
      <c r="A442" s="292"/>
    </row>
    <row r="443" ht="16.5" customHeight="1">
      <c r="A443" s="292"/>
    </row>
    <row r="444" ht="16.5" customHeight="1">
      <c r="A444" s="292"/>
    </row>
    <row r="445" ht="16.5" customHeight="1">
      <c r="A445" s="292"/>
    </row>
    <row r="446" ht="16.5" customHeight="1">
      <c r="A446" s="292"/>
    </row>
    <row r="447" ht="16.5" customHeight="1">
      <c r="A447" s="292"/>
    </row>
    <row r="448" ht="16.5" customHeight="1">
      <c r="A448" s="292"/>
    </row>
    <row r="449" ht="16.5" customHeight="1">
      <c r="A449" s="292"/>
    </row>
    <row r="450" ht="16.5" customHeight="1">
      <c r="A450" s="292"/>
    </row>
    <row r="451" ht="16.5" customHeight="1">
      <c r="A451" s="292"/>
    </row>
    <row r="452" ht="16.5" customHeight="1">
      <c r="A452" s="292"/>
    </row>
    <row r="453" ht="16.5" customHeight="1">
      <c r="A453" s="292"/>
    </row>
    <row r="454" ht="16.5" customHeight="1">
      <c r="A454" s="292"/>
    </row>
    <row r="455" ht="16.5" customHeight="1">
      <c r="A455" s="292"/>
    </row>
    <row r="456" ht="16.5" customHeight="1">
      <c r="A456" s="292"/>
    </row>
    <row r="457" ht="16.5" customHeight="1">
      <c r="A457" s="292"/>
    </row>
    <row r="458" ht="16.5" customHeight="1">
      <c r="A458" s="292"/>
    </row>
    <row r="459" ht="16.5" customHeight="1">
      <c r="A459" s="292"/>
    </row>
    <row r="460" ht="16.5" customHeight="1">
      <c r="A460" s="292"/>
    </row>
    <row r="461" ht="16.5" customHeight="1">
      <c r="A461" s="292"/>
    </row>
    <row r="462" ht="16.5" customHeight="1">
      <c r="A462" s="292"/>
    </row>
    <row r="463" ht="16.5" customHeight="1">
      <c r="A463" s="292"/>
    </row>
    <row r="464" ht="16.5" customHeight="1">
      <c r="A464" s="292"/>
    </row>
    <row r="465" ht="16.5" customHeight="1">
      <c r="A465" s="292"/>
    </row>
    <row r="466" ht="16.5" customHeight="1">
      <c r="A466" s="292"/>
    </row>
    <row r="467" ht="16.5" customHeight="1">
      <c r="A467" s="292"/>
    </row>
    <row r="468" ht="16.5" customHeight="1">
      <c r="A468" s="292"/>
    </row>
    <row r="469" ht="16.5" customHeight="1">
      <c r="A469" s="292"/>
    </row>
    <row r="470" ht="16.5" customHeight="1">
      <c r="A470" s="292"/>
    </row>
    <row r="471" ht="16.5" customHeight="1">
      <c r="A471" s="292"/>
    </row>
    <row r="472" ht="16.5" customHeight="1">
      <c r="A472" s="292"/>
    </row>
    <row r="473" ht="16.5" customHeight="1">
      <c r="A473" s="292"/>
    </row>
    <row r="474" ht="16.5" customHeight="1">
      <c r="A474" s="292"/>
    </row>
    <row r="475" ht="16.5" customHeight="1">
      <c r="A475" s="292"/>
    </row>
    <row r="476" ht="16.5" customHeight="1">
      <c r="A476" s="292"/>
    </row>
    <row r="477" ht="16.5" customHeight="1">
      <c r="A477" s="292"/>
    </row>
    <row r="478" ht="16.5" customHeight="1">
      <c r="A478" s="292"/>
    </row>
    <row r="479" ht="16.5" customHeight="1">
      <c r="A479" s="292"/>
    </row>
    <row r="480" ht="16.5" customHeight="1">
      <c r="A480" s="292"/>
    </row>
    <row r="481" ht="16.5" customHeight="1">
      <c r="A481" s="292"/>
    </row>
    <row r="482" ht="16.5" customHeight="1">
      <c r="A482" s="292"/>
    </row>
    <row r="483" ht="16.5" customHeight="1">
      <c r="A483" s="292"/>
    </row>
    <row r="484" ht="16.5" customHeight="1">
      <c r="A484" s="292"/>
    </row>
    <row r="485" ht="16.5" customHeight="1">
      <c r="A485" s="292"/>
    </row>
    <row r="486" ht="16.5" customHeight="1">
      <c r="A486" s="292"/>
    </row>
    <row r="487" ht="16.5" customHeight="1">
      <c r="A487" s="292"/>
    </row>
    <row r="488" ht="16.5" customHeight="1">
      <c r="A488" s="292"/>
    </row>
    <row r="489" ht="16.5" customHeight="1">
      <c r="A489" s="292"/>
    </row>
    <row r="490" ht="16.5" customHeight="1">
      <c r="A490" s="292"/>
    </row>
    <row r="491" ht="16.5" customHeight="1">
      <c r="A491" s="292"/>
    </row>
    <row r="492" ht="16.5" customHeight="1">
      <c r="A492" s="292"/>
    </row>
    <row r="493" ht="16.5" customHeight="1">
      <c r="A493" s="292"/>
    </row>
    <row r="494" ht="16.5" customHeight="1">
      <c r="A494" s="292"/>
    </row>
    <row r="495" ht="16.5" customHeight="1">
      <c r="A495" s="292"/>
    </row>
    <row r="496" ht="16.5" customHeight="1">
      <c r="A496" s="292"/>
    </row>
    <row r="497" ht="16.5" customHeight="1">
      <c r="A497" s="292"/>
    </row>
    <row r="498" ht="16.5" customHeight="1">
      <c r="A498" s="292"/>
    </row>
    <row r="499" ht="16.5" customHeight="1">
      <c r="A499" s="292"/>
    </row>
    <row r="500" ht="16.5" customHeight="1">
      <c r="A500" s="292"/>
    </row>
    <row r="501" ht="16.5" customHeight="1">
      <c r="A501" s="292"/>
    </row>
    <row r="502" ht="16.5" customHeight="1">
      <c r="A502" s="292"/>
    </row>
    <row r="503" ht="16.5" customHeight="1">
      <c r="A503" s="292"/>
    </row>
    <row r="504" ht="16.5" customHeight="1">
      <c r="A504" s="292"/>
    </row>
    <row r="505" ht="16.5" customHeight="1">
      <c r="A505" s="292"/>
    </row>
    <row r="506" ht="16.5" customHeight="1">
      <c r="A506" s="292"/>
    </row>
    <row r="507" ht="16.5" customHeight="1">
      <c r="A507" s="292"/>
    </row>
    <row r="508" ht="16.5" customHeight="1">
      <c r="A508" s="292"/>
    </row>
    <row r="509" ht="16.5" customHeight="1">
      <c r="A509" s="292"/>
    </row>
    <row r="510" ht="16.5" customHeight="1">
      <c r="A510" s="292"/>
    </row>
    <row r="511" ht="16.5" customHeight="1">
      <c r="A511" s="292"/>
    </row>
    <row r="512" ht="16.5" customHeight="1">
      <c r="A512" s="292"/>
    </row>
    <row r="513" ht="16.5" customHeight="1">
      <c r="A513" s="292"/>
    </row>
    <row r="514" ht="16.5" customHeight="1">
      <c r="A514" s="292"/>
    </row>
    <row r="515" ht="16.5" customHeight="1">
      <c r="A515" s="292"/>
    </row>
    <row r="516" ht="16.5" customHeight="1">
      <c r="A516" s="292"/>
    </row>
    <row r="517" ht="16.5" customHeight="1">
      <c r="A517" s="292"/>
    </row>
    <row r="518" ht="16.5" customHeight="1">
      <c r="A518" s="292"/>
    </row>
    <row r="519" ht="16.5" customHeight="1">
      <c r="A519" s="292"/>
    </row>
    <row r="520" ht="16.5" customHeight="1">
      <c r="A520" s="292"/>
    </row>
    <row r="521" ht="16.5" customHeight="1">
      <c r="A521" s="292"/>
    </row>
    <row r="522" ht="16.5" customHeight="1">
      <c r="A522" s="292"/>
    </row>
    <row r="523" ht="16.5" customHeight="1">
      <c r="A523" s="292"/>
    </row>
    <row r="524" ht="16.5" customHeight="1">
      <c r="A524" s="292"/>
    </row>
    <row r="525" ht="16.5" customHeight="1">
      <c r="A525" s="292"/>
    </row>
    <row r="526" ht="16.5" customHeight="1">
      <c r="A526" s="292"/>
    </row>
    <row r="527" ht="16.5" customHeight="1">
      <c r="A527" s="292"/>
    </row>
    <row r="528" ht="16.5" customHeight="1">
      <c r="A528" s="292"/>
    </row>
    <row r="529" ht="16.5" customHeight="1">
      <c r="A529" s="292"/>
    </row>
    <row r="530" ht="16.5" customHeight="1">
      <c r="A530" s="292"/>
    </row>
    <row r="531" ht="16.5" customHeight="1">
      <c r="A531" s="292"/>
    </row>
    <row r="532" ht="16.5" customHeight="1">
      <c r="A532" s="292"/>
    </row>
    <row r="533" ht="16.5" customHeight="1">
      <c r="A533" s="292"/>
    </row>
    <row r="534" ht="16.5" customHeight="1">
      <c r="A534" s="292"/>
    </row>
    <row r="535" ht="16.5" customHeight="1">
      <c r="A535" s="292"/>
    </row>
    <row r="536" ht="16.5" customHeight="1">
      <c r="A536" s="292"/>
    </row>
    <row r="537" ht="16.5" customHeight="1">
      <c r="A537" s="292"/>
    </row>
    <row r="538" ht="16.5" customHeight="1">
      <c r="A538" s="292"/>
    </row>
    <row r="539" ht="16.5" customHeight="1">
      <c r="A539" s="292"/>
    </row>
    <row r="540" ht="16.5" customHeight="1">
      <c r="A540" s="292"/>
    </row>
    <row r="541" ht="16.5" customHeight="1">
      <c r="A541" s="292"/>
    </row>
    <row r="542" ht="16.5" customHeight="1">
      <c r="A542" s="292"/>
    </row>
    <row r="543" ht="16.5" customHeight="1">
      <c r="A543" s="292"/>
    </row>
    <row r="544" ht="16.5" customHeight="1">
      <c r="A544" s="292"/>
    </row>
    <row r="545" ht="16.5" customHeight="1">
      <c r="A545" s="292"/>
    </row>
    <row r="546" ht="16.5" customHeight="1">
      <c r="A546" s="292"/>
    </row>
    <row r="547" ht="16.5" customHeight="1">
      <c r="A547" s="292"/>
    </row>
    <row r="548" ht="16.5" customHeight="1">
      <c r="A548" s="292"/>
    </row>
    <row r="549" ht="16.5" customHeight="1">
      <c r="A549" s="292"/>
    </row>
    <row r="550" ht="16.5" customHeight="1">
      <c r="A550" s="292"/>
    </row>
    <row r="551" ht="16.5" customHeight="1">
      <c r="A551" s="292"/>
    </row>
    <row r="552" ht="16.5" customHeight="1">
      <c r="A552" s="292"/>
    </row>
    <row r="553" ht="16.5" customHeight="1">
      <c r="A553" s="292"/>
    </row>
    <row r="554" ht="16.5" customHeight="1">
      <c r="A554" s="292"/>
    </row>
    <row r="555" ht="16.5" customHeight="1">
      <c r="A555" s="292"/>
    </row>
    <row r="556" ht="16.5" customHeight="1">
      <c r="A556" s="292"/>
    </row>
    <row r="557" ht="16.5" customHeight="1">
      <c r="A557" s="292"/>
    </row>
    <row r="558" ht="16.5" customHeight="1">
      <c r="A558" s="292"/>
    </row>
    <row r="559" ht="16.5" customHeight="1">
      <c r="A559" s="292"/>
    </row>
    <row r="560" ht="16.5" customHeight="1">
      <c r="A560" s="292"/>
    </row>
    <row r="561" ht="16.5" customHeight="1">
      <c r="A561" s="292"/>
    </row>
    <row r="562" ht="16.5" customHeight="1">
      <c r="A562" s="292"/>
    </row>
    <row r="563" ht="16.5" customHeight="1">
      <c r="A563" s="292"/>
    </row>
    <row r="564" ht="16.5" customHeight="1">
      <c r="A564" s="292"/>
    </row>
    <row r="565" ht="16.5" customHeight="1">
      <c r="A565" s="292"/>
    </row>
    <row r="566" ht="16.5" customHeight="1">
      <c r="A566" s="292"/>
    </row>
    <row r="567" ht="16.5" customHeight="1">
      <c r="A567" s="292"/>
    </row>
    <row r="568" ht="16.5" customHeight="1">
      <c r="A568" s="292"/>
    </row>
    <row r="569" ht="16.5" customHeight="1">
      <c r="A569" s="292"/>
    </row>
    <row r="570" ht="16.5" customHeight="1">
      <c r="A570" s="292"/>
    </row>
    <row r="571" ht="16.5" customHeight="1">
      <c r="A571" s="292"/>
    </row>
    <row r="572" ht="16.5" customHeight="1">
      <c r="A572" s="292"/>
    </row>
    <row r="573" ht="16.5" customHeight="1">
      <c r="A573" s="292"/>
    </row>
    <row r="574" ht="16.5" customHeight="1">
      <c r="A574" s="292"/>
    </row>
    <row r="575" ht="16.5" customHeight="1">
      <c r="A575" s="292"/>
    </row>
    <row r="576" ht="16.5" customHeight="1">
      <c r="A576" s="292"/>
    </row>
    <row r="577" ht="16.5" customHeight="1">
      <c r="A577" s="292"/>
    </row>
    <row r="578" ht="16.5" customHeight="1">
      <c r="A578" s="292"/>
    </row>
    <row r="579" ht="16.5" customHeight="1">
      <c r="A579" s="292"/>
    </row>
    <row r="580" ht="16.5" customHeight="1">
      <c r="A580" s="292"/>
    </row>
    <row r="581" ht="16.5" customHeight="1">
      <c r="A581" s="292"/>
    </row>
    <row r="582" ht="16.5" customHeight="1">
      <c r="A582" s="292"/>
    </row>
    <row r="583" ht="16.5" customHeight="1">
      <c r="A583" s="292"/>
    </row>
    <row r="584" ht="16.5" customHeight="1">
      <c r="A584" s="292"/>
    </row>
    <row r="585" ht="16.5" customHeight="1">
      <c r="A585" s="292"/>
    </row>
    <row r="586" ht="16.5" customHeight="1">
      <c r="A586" s="292"/>
    </row>
    <row r="587" ht="16.5" customHeight="1">
      <c r="A587" s="292"/>
    </row>
    <row r="588" ht="16.5" customHeight="1">
      <c r="A588" s="292"/>
    </row>
    <row r="589" ht="16.5" customHeight="1">
      <c r="A589" s="292"/>
    </row>
    <row r="590" ht="16.5" customHeight="1">
      <c r="A590" s="292"/>
    </row>
    <row r="591" ht="16.5" customHeight="1">
      <c r="A591" s="292"/>
    </row>
    <row r="592" ht="16.5" customHeight="1">
      <c r="A592" s="292"/>
    </row>
    <row r="593" ht="16.5" customHeight="1">
      <c r="A593" s="292"/>
    </row>
    <row r="594" ht="16.5" customHeight="1">
      <c r="A594" s="292"/>
    </row>
    <row r="595" ht="16.5" customHeight="1">
      <c r="A595" s="292"/>
    </row>
    <row r="596" ht="16.5" customHeight="1">
      <c r="A596" s="292"/>
    </row>
    <row r="597" ht="16.5" customHeight="1">
      <c r="A597" s="292"/>
    </row>
    <row r="598" ht="16.5" customHeight="1">
      <c r="A598" s="292"/>
    </row>
    <row r="599" ht="16.5" customHeight="1">
      <c r="A599" s="292"/>
    </row>
    <row r="600" ht="16.5" customHeight="1">
      <c r="A600" s="292"/>
    </row>
    <row r="601" ht="16.5" customHeight="1">
      <c r="A601" s="292"/>
    </row>
    <row r="602" ht="16.5" customHeight="1">
      <c r="A602" s="292"/>
    </row>
    <row r="603" ht="16.5" customHeight="1">
      <c r="A603" s="292"/>
    </row>
    <row r="604" ht="16.5" customHeight="1">
      <c r="A604" s="292"/>
    </row>
    <row r="605" ht="16.5" customHeight="1">
      <c r="A605" s="292"/>
    </row>
    <row r="606" ht="16.5" customHeight="1">
      <c r="A606" s="292"/>
    </row>
    <row r="607" ht="16.5" customHeight="1">
      <c r="A607" s="292"/>
    </row>
    <row r="608" ht="16.5" customHeight="1">
      <c r="A608" s="292"/>
    </row>
    <row r="609" ht="16.5" customHeight="1">
      <c r="A609" s="292"/>
    </row>
    <row r="610" ht="16.5" customHeight="1">
      <c r="A610" s="292"/>
    </row>
    <row r="611" ht="16.5" customHeight="1">
      <c r="A611" s="292"/>
    </row>
    <row r="612" ht="16.5" customHeight="1">
      <c r="A612" s="292"/>
    </row>
    <row r="613" ht="16.5" customHeight="1">
      <c r="A613" s="292"/>
    </row>
    <row r="614" ht="16.5" customHeight="1">
      <c r="A614" s="292"/>
    </row>
    <row r="615" ht="16.5" customHeight="1">
      <c r="A615" s="292"/>
    </row>
    <row r="616" ht="16.5" customHeight="1">
      <c r="A616" s="292"/>
    </row>
    <row r="617" ht="16.5" customHeight="1">
      <c r="A617" s="292"/>
    </row>
    <row r="618" ht="16.5" customHeight="1">
      <c r="A618" s="292"/>
    </row>
    <row r="619" ht="16.5" customHeight="1">
      <c r="A619" s="292"/>
    </row>
    <row r="620" ht="16.5" customHeight="1">
      <c r="A620" s="292"/>
    </row>
    <row r="621" ht="16.5" customHeight="1">
      <c r="A621" s="292"/>
    </row>
    <row r="622" ht="16.5" customHeight="1">
      <c r="A622" s="292"/>
    </row>
    <row r="623" ht="16.5" customHeight="1">
      <c r="A623" s="292"/>
    </row>
    <row r="624" ht="16.5" customHeight="1">
      <c r="A624" s="292"/>
    </row>
    <row r="625" ht="16.5" customHeight="1">
      <c r="A625" s="292"/>
    </row>
    <row r="626" ht="16.5" customHeight="1">
      <c r="A626" s="292"/>
    </row>
    <row r="627" ht="16.5" customHeight="1">
      <c r="A627" s="292"/>
    </row>
    <row r="628" ht="16.5" customHeight="1">
      <c r="A628" s="292"/>
    </row>
    <row r="629" ht="16.5" customHeight="1">
      <c r="A629" s="292"/>
    </row>
    <row r="630" ht="16.5" customHeight="1">
      <c r="A630" s="292"/>
    </row>
    <row r="631" ht="16.5" customHeight="1">
      <c r="A631" s="292"/>
    </row>
    <row r="632" ht="16.5" customHeight="1">
      <c r="A632" s="292"/>
    </row>
    <row r="633" ht="16.5" customHeight="1">
      <c r="A633" s="292"/>
    </row>
    <row r="634" ht="16.5" customHeight="1">
      <c r="A634" s="292"/>
    </row>
    <row r="635" ht="16.5" customHeight="1">
      <c r="A635" s="292"/>
    </row>
    <row r="636" ht="16.5" customHeight="1">
      <c r="A636" s="292"/>
    </row>
    <row r="637" ht="16.5" customHeight="1">
      <c r="A637" s="292"/>
    </row>
    <row r="638" ht="16.5" customHeight="1">
      <c r="A638" s="292"/>
    </row>
    <row r="639" ht="16.5" customHeight="1">
      <c r="A639" s="292"/>
    </row>
    <row r="640" ht="16.5" customHeight="1">
      <c r="A640" s="292"/>
    </row>
    <row r="641" ht="16.5" customHeight="1">
      <c r="A641" s="292"/>
    </row>
    <row r="642" ht="16.5" customHeight="1">
      <c r="A642" s="292"/>
    </row>
    <row r="643" ht="16.5" customHeight="1">
      <c r="A643" s="292"/>
    </row>
    <row r="644" ht="16.5" customHeight="1">
      <c r="A644" s="292"/>
    </row>
    <row r="645" ht="16.5" customHeight="1">
      <c r="A645" s="292"/>
    </row>
    <row r="646" ht="16.5" customHeight="1">
      <c r="A646" s="292"/>
    </row>
    <row r="647" ht="16.5" customHeight="1">
      <c r="A647" s="292"/>
    </row>
    <row r="648" ht="16.5" customHeight="1">
      <c r="A648" s="292"/>
    </row>
    <row r="649" ht="16.5" customHeight="1">
      <c r="A649" s="292"/>
    </row>
    <row r="650" ht="16.5" customHeight="1">
      <c r="A650" s="292"/>
    </row>
    <row r="651" ht="16.5" customHeight="1">
      <c r="A651" s="292"/>
    </row>
    <row r="652" ht="16.5" customHeight="1">
      <c r="A652" s="292"/>
    </row>
    <row r="653" ht="16.5" customHeight="1">
      <c r="A653" s="292"/>
    </row>
    <row r="654" ht="16.5" customHeight="1">
      <c r="A654" s="292"/>
    </row>
    <row r="655" ht="16.5" customHeight="1">
      <c r="A655" s="292"/>
    </row>
    <row r="656" ht="16.5" customHeight="1">
      <c r="A656" s="292"/>
    </row>
    <row r="657" ht="16.5" customHeight="1">
      <c r="A657" s="292"/>
    </row>
    <row r="658" ht="16.5" customHeight="1">
      <c r="A658" s="292"/>
    </row>
    <row r="659" ht="16.5" customHeight="1">
      <c r="A659" s="292"/>
    </row>
    <row r="660" ht="16.5" customHeight="1">
      <c r="A660" s="292"/>
    </row>
    <row r="661" ht="16.5" customHeight="1">
      <c r="A661" s="292"/>
    </row>
    <row r="662" ht="16.5" customHeight="1">
      <c r="A662" s="292"/>
    </row>
    <row r="663" ht="16.5" customHeight="1">
      <c r="A663" s="292"/>
    </row>
    <row r="664" ht="16.5" customHeight="1">
      <c r="A664" s="292"/>
    </row>
    <row r="665" ht="16.5" customHeight="1">
      <c r="A665" s="292"/>
    </row>
    <row r="666" ht="16.5" customHeight="1">
      <c r="A666" s="292"/>
    </row>
    <row r="667" ht="16.5" customHeight="1">
      <c r="A667" s="292"/>
    </row>
    <row r="668" ht="16.5" customHeight="1">
      <c r="A668" s="292"/>
    </row>
    <row r="669" ht="16.5" customHeight="1">
      <c r="A669" s="292"/>
    </row>
    <row r="670" ht="16.5" customHeight="1">
      <c r="A670" s="292"/>
    </row>
    <row r="671" ht="16.5" customHeight="1">
      <c r="A671" s="292"/>
    </row>
    <row r="672" ht="16.5" customHeight="1">
      <c r="A672" s="292"/>
    </row>
    <row r="673" ht="16.5" customHeight="1">
      <c r="A673" s="292"/>
    </row>
    <row r="674" ht="16.5" customHeight="1">
      <c r="A674" s="292"/>
    </row>
    <row r="675" ht="16.5" customHeight="1">
      <c r="A675" s="292"/>
    </row>
    <row r="676" ht="16.5" customHeight="1">
      <c r="A676" s="292"/>
    </row>
    <row r="677" ht="16.5" customHeight="1">
      <c r="A677" s="292"/>
    </row>
    <row r="678" ht="16.5" customHeight="1">
      <c r="A678" s="292"/>
    </row>
    <row r="679" ht="16.5" customHeight="1">
      <c r="A679" s="292"/>
    </row>
    <row r="680" ht="16.5" customHeight="1">
      <c r="A680" s="292"/>
    </row>
    <row r="681" ht="16.5" customHeight="1">
      <c r="A681" s="292"/>
    </row>
    <row r="682" ht="16.5" customHeight="1">
      <c r="A682" s="292"/>
    </row>
    <row r="683" ht="16.5" customHeight="1">
      <c r="A683" s="292"/>
    </row>
    <row r="684" ht="16.5" customHeight="1">
      <c r="A684" s="292"/>
    </row>
    <row r="685" ht="16.5" customHeight="1">
      <c r="A685" s="292"/>
    </row>
    <row r="686" ht="16.5" customHeight="1">
      <c r="A686" s="292"/>
    </row>
    <row r="687" ht="16.5" customHeight="1">
      <c r="A687" s="292"/>
    </row>
    <row r="688" ht="16.5" customHeight="1">
      <c r="A688" s="292"/>
    </row>
    <row r="689" ht="16.5" customHeight="1">
      <c r="A689" s="292"/>
    </row>
    <row r="690" ht="16.5" customHeight="1">
      <c r="A690" s="292"/>
    </row>
    <row r="691" ht="16.5" customHeight="1">
      <c r="A691" s="292"/>
    </row>
    <row r="692" ht="16.5" customHeight="1">
      <c r="A692" s="292"/>
    </row>
    <row r="693" ht="16.5" customHeight="1">
      <c r="A693" s="292"/>
    </row>
    <row r="694" ht="16.5" customHeight="1">
      <c r="A694" s="292"/>
    </row>
    <row r="695" ht="16.5" customHeight="1">
      <c r="A695" s="292"/>
    </row>
    <row r="696" ht="16.5" customHeight="1">
      <c r="A696" s="292"/>
    </row>
    <row r="697" ht="16.5" customHeight="1">
      <c r="A697" s="292"/>
    </row>
    <row r="698" ht="16.5" customHeight="1">
      <c r="A698" s="292"/>
    </row>
    <row r="699" ht="16.5" customHeight="1">
      <c r="A699" s="292"/>
    </row>
    <row r="700" ht="16.5" customHeight="1">
      <c r="A700" s="292"/>
    </row>
    <row r="701" ht="16.5" customHeight="1">
      <c r="A701" s="292"/>
    </row>
    <row r="702" ht="16.5" customHeight="1">
      <c r="A702" s="292"/>
    </row>
    <row r="703" ht="16.5" customHeight="1">
      <c r="A703" s="292"/>
    </row>
    <row r="704" ht="16.5" customHeight="1">
      <c r="A704" s="292"/>
    </row>
    <row r="705" ht="16.5" customHeight="1">
      <c r="A705" s="292"/>
    </row>
    <row r="706" ht="16.5" customHeight="1">
      <c r="A706" s="292"/>
    </row>
    <row r="707" ht="16.5" customHeight="1">
      <c r="A707" s="292"/>
    </row>
    <row r="708" ht="16.5" customHeight="1">
      <c r="A708" s="292"/>
    </row>
    <row r="709" ht="16.5" customHeight="1">
      <c r="A709" s="292"/>
    </row>
    <row r="710" ht="16.5" customHeight="1">
      <c r="A710" s="292"/>
    </row>
    <row r="711" ht="16.5" customHeight="1">
      <c r="A711" s="292"/>
    </row>
    <row r="712" ht="16.5" customHeight="1">
      <c r="A712" s="292"/>
    </row>
    <row r="713" ht="16.5" customHeight="1">
      <c r="A713" s="292"/>
    </row>
    <row r="714" ht="16.5" customHeight="1">
      <c r="A714" s="292"/>
    </row>
    <row r="715" ht="16.5" customHeight="1">
      <c r="A715" s="292"/>
    </row>
    <row r="716" ht="16.5" customHeight="1">
      <c r="A716" s="292"/>
    </row>
    <row r="717" ht="16.5" customHeight="1">
      <c r="A717" s="292"/>
    </row>
    <row r="718" ht="16.5" customHeight="1">
      <c r="A718" s="292"/>
    </row>
    <row r="719" ht="16.5" customHeight="1">
      <c r="A719" s="292"/>
    </row>
    <row r="720" ht="16.5" customHeight="1">
      <c r="A720" s="292"/>
    </row>
    <row r="721" ht="16.5" customHeight="1">
      <c r="A721" s="292"/>
    </row>
    <row r="722" ht="16.5" customHeight="1">
      <c r="A722" s="292"/>
    </row>
    <row r="723" ht="16.5" customHeight="1">
      <c r="A723" s="292"/>
    </row>
    <row r="724" ht="16.5" customHeight="1">
      <c r="A724" s="292"/>
    </row>
    <row r="725" ht="16.5" customHeight="1">
      <c r="A725" s="292"/>
    </row>
    <row r="726" ht="16.5" customHeight="1">
      <c r="A726" s="292"/>
    </row>
    <row r="727" ht="16.5" customHeight="1">
      <c r="A727" s="292"/>
    </row>
    <row r="728" ht="16.5" customHeight="1">
      <c r="A728" s="292"/>
    </row>
    <row r="729" ht="16.5" customHeight="1">
      <c r="A729" s="292"/>
    </row>
    <row r="730" ht="16.5" customHeight="1">
      <c r="A730" s="292"/>
    </row>
    <row r="731" ht="16.5" customHeight="1">
      <c r="A731" s="292"/>
    </row>
    <row r="732" ht="16.5" customHeight="1">
      <c r="A732" s="292"/>
    </row>
    <row r="733" ht="16.5" customHeight="1">
      <c r="A733" s="292"/>
    </row>
    <row r="734" ht="16.5" customHeight="1">
      <c r="A734" s="292"/>
    </row>
    <row r="735" ht="16.5" customHeight="1">
      <c r="A735" s="292"/>
    </row>
    <row r="736" ht="16.5" customHeight="1">
      <c r="A736" s="292"/>
    </row>
    <row r="737" ht="16.5" customHeight="1">
      <c r="A737" s="292"/>
    </row>
    <row r="738" ht="16.5" customHeight="1">
      <c r="A738" s="292"/>
    </row>
    <row r="739" ht="16.5" customHeight="1">
      <c r="A739" s="292"/>
    </row>
    <row r="740" ht="16.5" customHeight="1">
      <c r="A740" s="292"/>
    </row>
    <row r="741" ht="16.5" customHeight="1">
      <c r="A741" s="292"/>
    </row>
    <row r="742" ht="16.5" customHeight="1">
      <c r="A742" s="292"/>
    </row>
    <row r="743" ht="16.5" customHeight="1">
      <c r="A743" s="292"/>
    </row>
    <row r="744" ht="16.5" customHeight="1">
      <c r="A744" s="292"/>
    </row>
    <row r="745" ht="16.5" customHeight="1">
      <c r="A745" s="292"/>
    </row>
    <row r="746" ht="16.5" customHeight="1">
      <c r="A746" s="292"/>
    </row>
    <row r="747" ht="16.5" customHeight="1">
      <c r="A747" s="292"/>
    </row>
    <row r="748" ht="16.5" customHeight="1">
      <c r="A748" s="292"/>
    </row>
    <row r="749" ht="16.5" customHeight="1">
      <c r="A749" s="292"/>
    </row>
    <row r="750" ht="16.5" customHeight="1">
      <c r="A750" s="292"/>
    </row>
    <row r="751" ht="16.5" customHeight="1">
      <c r="A751" s="292"/>
    </row>
    <row r="752" ht="16.5" customHeight="1">
      <c r="A752" s="292"/>
    </row>
    <row r="753" ht="16.5" customHeight="1">
      <c r="A753" s="292"/>
    </row>
    <row r="754" ht="16.5" customHeight="1">
      <c r="A754" s="292"/>
    </row>
    <row r="755" ht="16.5" customHeight="1">
      <c r="A755" s="292"/>
    </row>
    <row r="756" ht="16.5" customHeight="1">
      <c r="A756" s="292"/>
    </row>
    <row r="757" ht="16.5" customHeight="1">
      <c r="A757" s="292"/>
    </row>
    <row r="758" ht="16.5" customHeight="1">
      <c r="A758" s="292"/>
    </row>
    <row r="759" ht="16.5" customHeight="1">
      <c r="A759" s="292"/>
    </row>
    <row r="760" ht="16.5" customHeight="1">
      <c r="A760" s="292"/>
    </row>
    <row r="761" ht="16.5" customHeight="1">
      <c r="A761" s="292"/>
    </row>
    <row r="762" ht="16.5" customHeight="1">
      <c r="A762" s="292"/>
    </row>
    <row r="763" ht="16.5" customHeight="1">
      <c r="A763" s="292"/>
    </row>
    <row r="764" ht="16.5" customHeight="1">
      <c r="A764" s="292"/>
    </row>
    <row r="765" ht="16.5" customHeight="1">
      <c r="A765" s="292"/>
    </row>
    <row r="766" ht="16.5" customHeight="1">
      <c r="A766" s="292"/>
    </row>
    <row r="767" ht="16.5" customHeight="1">
      <c r="A767" s="292"/>
    </row>
    <row r="768" ht="16.5" customHeight="1">
      <c r="A768" s="292"/>
    </row>
    <row r="769" ht="16.5" customHeight="1">
      <c r="A769" s="292"/>
    </row>
    <row r="770" ht="16.5" customHeight="1">
      <c r="A770" s="292"/>
    </row>
    <row r="771" ht="16.5" customHeight="1">
      <c r="A771" s="292"/>
    </row>
    <row r="772" ht="16.5" customHeight="1">
      <c r="A772" s="292"/>
    </row>
    <row r="773" ht="16.5" customHeight="1">
      <c r="A773" s="292"/>
    </row>
    <row r="774" ht="16.5" customHeight="1">
      <c r="A774" s="292"/>
    </row>
    <row r="775" ht="16.5" customHeight="1">
      <c r="A775" s="292"/>
    </row>
    <row r="776" ht="16.5" customHeight="1">
      <c r="A776" s="292"/>
    </row>
    <row r="777" ht="16.5" customHeight="1">
      <c r="A777" s="292"/>
    </row>
    <row r="778" ht="16.5" customHeight="1">
      <c r="A778" s="292"/>
    </row>
    <row r="779" ht="16.5" customHeight="1">
      <c r="A779" s="292"/>
    </row>
    <row r="780" ht="16.5" customHeight="1">
      <c r="A780" s="292"/>
    </row>
    <row r="781" ht="16.5" customHeight="1">
      <c r="A781" s="292"/>
    </row>
    <row r="782" ht="16.5" customHeight="1">
      <c r="A782" s="292"/>
    </row>
    <row r="783" ht="16.5" customHeight="1">
      <c r="A783" s="292"/>
    </row>
    <row r="784" ht="16.5" customHeight="1">
      <c r="A784" s="292"/>
    </row>
    <row r="785" ht="16.5" customHeight="1">
      <c r="A785" s="292"/>
    </row>
    <row r="786" ht="16.5" customHeight="1">
      <c r="A786" s="292"/>
    </row>
    <row r="787" ht="16.5" customHeight="1">
      <c r="A787" s="292"/>
    </row>
    <row r="788" ht="16.5" customHeight="1">
      <c r="A788" s="292"/>
    </row>
    <row r="789" ht="16.5" customHeight="1">
      <c r="A789" s="292"/>
    </row>
    <row r="790" ht="16.5" customHeight="1">
      <c r="A790" s="292"/>
    </row>
    <row r="791" ht="16.5" customHeight="1">
      <c r="A791" s="292"/>
    </row>
    <row r="792" ht="16.5" customHeight="1">
      <c r="A792" s="292"/>
    </row>
    <row r="793" ht="16.5" customHeight="1">
      <c r="A793" s="292"/>
    </row>
    <row r="794" ht="16.5" customHeight="1">
      <c r="A794" s="292"/>
    </row>
    <row r="795" ht="16.5" customHeight="1">
      <c r="A795" s="292"/>
    </row>
    <row r="796" ht="16.5" customHeight="1">
      <c r="A796" s="292"/>
    </row>
    <row r="797" ht="16.5" customHeight="1">
      <c r="A797" s="292"/>
    </row>
    <row r="798" ht="16.5" customHeight="1">
      <c r="A798" s="292"/>
    </row>
    <row r="799" ht="16.5" customHeight="1">
      <c r="A799" s="292"/>
    </row>
    <row r="800" ht="16.5" customHeight="1">
      <c r="A800" s="292"/>
    </row>
    <row r="801" ht="16.5" customHeight="1">
      <c r="A801" s="292"/>
    </row>
    <row r="802" ht="16.5" customHeight="1">
      <c r="A802" s="292"/>
    </row>
    <row r="803" ht="16.5" customHeight="1">
      <c r="A803" s="292"/>
    </row>
    <row r="804" ht="16.5" customHeight="1">
      <c r="A804" s="292"/>
    </row>
    <row r="805" ht="16.5" customHeight="1">
      <c r="A805" s="292"/>
    </row>
    <row r="806" ht="16.5" customHeight="1">
      <c r="A806" s="292"/>
    </row>
    <row r="807" ht="16.5" customHeight="1">
      <c r="A807" s="292"/>
    </row>
    <row r="808" ht="16.5" customHeight="1">
      <c r="A808" s="292"/>
    </row>
    <row r="809" ht="16.5" customHeight="1">
      <c r="A809" s="292"/>
    </row>
    <row r="810" ht="16.5" customHeight="1">
      <c r="A810" s="292"/>
    </row>
    <row r="811" ht="16.5" customHeight="1">
      <c r="A811" s="292"/>
    </row>
    <row r="812" ht="16.5" customHeight="1">
      <c r="A812" s="292"/>
    </row>
    <row r="813" ht="16.5" customHeight="1">
      <c r="A813" s="292"/>
    </row>
    <row r="814" ht="16.5" customHeight="1">
      <c r="A814" s="292"/>
    </row>
    <row r="815" ht="16.5" customHeight="1">
      <c r="A815" s="292"/>
    </row>
    <row r="816" ht="16.5" customHeight="1">
      <c r="A816" s="292"/>
    </row>
    <row r="817" ht="16.5" customHeight="1">
      <c r="A817" s="292"/>
    </row>
    <row r="818" ht="16.5" customHeight="1">
      <c r="A818" s="292"/>
    </row>
    <row r="819" ht="16.5" customHeight="1">
      <c r="A819" s="292"/>
    </row>
    <row r="820" ht="16.5" customHeight="1">
      <c r="A820" s="292"/>
    </row>
    <row r="821" ht="16.5" customHeight="1">
      <c r="A821" s="292"/>
    </row>
    <row r="822" ht="16.5" customHeight="1">
      <c r="A822" s="292"/>
    </row>
    <row r="823" ht="16.5" customHeight="1">
      <c r="A823" s="292"/>
    </row>
    <row r="824" ht="16.5" customHeight="1">
      <c r="A824" s="292"/>
    </row>
    <row r="825" ht="16.5" customHeight="1">
      <c r="A825" s="292"/>
    </row>
    <row r="826" ht="16.5" customHeight="1">
      <c r="A826" s="292"/>
    </row>
    <row r="827" ht="16.5" customHeight="1">
      <c r="A827" s="292"/>
    </row>
    <row r="828" ht="16.5" customHeight="1">
      <c r="A828" s="292"/>
    </row>
    <row r="829" ht="16.5" customHeight="1">
      <c r="A829" s="292"/>
    </row>
    <row r="830" ht="16.5" customHeight="1">
      <c r="A830" s="292"/>
    </row>
    <row r="831" ht="16.5" customHeight="1">
      <c r="A831" s="292"/>
    </row>
    <row r="832" ht="16.5" customHeight="1">
      <c r="A832" s="292"/>
    </row>
    <row r="833" ht="16.5" customHeight="1">
      <c r="A833" s="292"/>
    </row>
    <row r="834" ht="16.5" customHeight="1">
      <c r="A834" s="292"/>
    </row>
    <row r="835" ht="16.5" customHeight="1">
      <c r="A835" s="292"/>
    </row>
    <row r="836" ht="16.5" customHeight="1">
      <c r="A836" s="292"/>
    </row>
    <row r="837" ht="16.5" customHeight="1">
      <c r="A837" s="292"/>
    </row>
    <row r="838" ht="16.5" customHeight="1">
      <c r="A838" s="292"/>
    </row>
    <row r="839" ht="16.5" customHeight="1">
      <c r="A839" s="292"/>
    </row>
    <row r="840" ht="16.5" customHeight="1">
      <c r="A840" s="292"/>
    </row>
    <row r="841" ht="16.5" customHeight="1">
      <c r="A841" s="292"/>
    </row>
    <row r="842" ht="16.5" customHeight="1">
      <c r="A842" s="292"/>
    </row>
    <row r="843" ht="16.5" customHeight="1">
      <c r="A843" s="292"/>
    </row>
    <row r="844" ht="16.5" customHeight="1">
      <c r="A844" s="292"/>
    </row>
    <row r="845" ht="16.5" customHeight="1">
      <c r="A845" s="292"/>
    </row>
    <row r="846" ht="16.5" customHeight="1">
      <c r="A846" s="292"/>
    </row>
    <row r="847" ht="16.5" customHeight="1">
      <c r="A847" s="292"/>
    </row>
    <row r="848" ht="16.5" customHeight="1">
      <c r="A848" s="292"/>
    </row>
    <row r="849" ht="16.5" customHeight="1">
      <c r="A849" s="292"/>
    </row>
    <row r="850" ht="16.5" customHeight="1">
      <c r="A850" s="292"/>
    </row>
    <row r="851" ht="16.5" customHeight="1">
      <c r="A851" s="292"/>
    </row>
    <row r="852" ht="16.5" customHeight="1">
      <c r="A852" s="292"/>
    </row>
    <row r="853" ht="16.5" customHeight="1">
      <c r="A853" s="292"/>
    </row>
    <row r="854" ht="16.5" customHeight="1">
      <c r="A854" s="292"/>
    </row>
    <row r="855" ht="16.5" customHeight="1">
      <c r="A855" s="292"/>
    </row>
    <row r="856" ht="16.5" customHeight="1">
      <c r="A856" s="292"/>
    </row>
    <row r="857" ht="16.5" customHeight="1">
      <c r="A857" s="292"/>
    </row>
    <row r="858" ht="16.5" customHeight="1">
      <c r="A858" s="292"/>
    </row>
    <row r="859" ht="16.5" customHeight="1">
      <c r="A859" s="292"/>
    </row>
    <row r="860" ht="16.5" customHeight="1">
      <c r="A860" s="292"/>
    </row>
    <row r="861" ht="16.5" customHeight="1">
      <c r="A861" s="292"/>
    </row>
    <row r="862" ht="16.5" customHeight="1">
      <c r="A862" s="292"/>
    </row>
    <row r="863" ht="16.5" customHeight="1">
      <c r="A863" s="292"/>
    </row>
    <row r="864" ht="16.5" customHeight="1">
      <c r="A864" s="292"/>
    </row>
    <row r="865" ht="16.5" customHeight="1">
      <c r="A865" s="292"/>
    </row>
    <row r="866" ht="16.5" customHeight="1">
      <c r="A866" s="292"/>
    </row>
    <row r="867" ht="16.5" customHeight="1">
      <c r="A867" s="292"/>
    </row>
    <row r="868" ht="16.5" customHeight="1">
      <c r="A868" s="292"/>
    </row>
    <row r="869" ht="16.5" customHeight="1">
      <c r="A869" s="292"/>
    </row>
    <row r="870" ht="16.5" customHeight="1">
      <c r="A870" s="292"/>
    </row>
    <row r="871" ht="16.5" customHeight="1">
      <c r="A871" s="292"/>
    </row>
    <row r="872" ht="16.5" customHeight="1">
      <c r="A872" s="292"/>
    </row>
    <row r="873" ht="16.5" customHeight="1">
      <c r="A873" s="292"/>
    </row>
    <row r="874" ht="16.5" customHeight="1">
      <c r="A874" s="292"/>
    </row>
    <row r="875" ht="16.5" customHeight="1">
      <c r="A875" s="292"/>
    </row>
    <row r="876" ht="16.5" customHeight="1">
      <c r="A876" s="292"/>
    </row>
    <row r="877" ht="16.5" customHeight="1">
      <c r="A877" s="292"/>
    </row>
    <row r="878" ht="16.5" customHeight="1">
      <c r="A878" s="292"/>
    </row>
    <row r="879" ht="16.5" customHeight="1">
      <c r="A879" s="292"/>
    </row>
    <row r="880" ht="16.5" customHeight="1">
      <c r="A880" s="292"/>
    </row>
    <row r="881" ht="16.5" customHeight="1">
      <c r="A881" s="292"/>
    </row>
    <row r="882" ht="16.5" customHeight="1">
      <c r="A882" s="292"/>
    </row>
    <row r="883" ht="16.5" customHeight="1">
      <c r="A883" s="292"/>
    </row>
    <row r="884" ht="16.5" customHeight="1">
      <c r="A884" s="292"/>
    </row>
    <row r="885" ht="16.5" customHeight="1">
      <c r="A885" s="292"/>
    </row>
    <row r="886" ht="16.5" customHeight="1">
      <c r="A886" s="292"/>
    </row>
    <row r="887" ht="16.5" customHeight="1">
      <c r="A887" s="292"/>
    </row>
    <row r="888" ht="16.5" customHeight="1">
      <c r="A888" s="292"/>
    </row>
    <row r="889" ht="16.5" customHeight="1">
      <c r="A889" s="292"/>
    </row>
    <row r="890" ht="16.5" customHeight="1">
      <c r="A890" s="292"/>
    </row>
    <row r="891" ht="16.5" customHeight="1">
      <c r="A891" s="292"/>
    </row>
    <row r="892" ht="16.5" customHeight="1">
      <c r="A892" s="292"/>
    </row>
    <row r="893" ht="16.5" customHeight="1">
      <c r="A893" s="292"/>
    </row>
    <row r="894" ht="16.5" customHeight="1">
      <c r="A894" s="292"/>
    </row>
    <row r="895" ht="16.5" customHeight="1">
      <c r="A895" s="292"/>
    </row>
    <row r="896" ht="16.5" customHeight="1">
      <c r="A896" s="292"/>
    </row>
    <row r="897" ht="16.5" customHeight="1">
      <c r="A897" s="292"/>
    </row>
    <row r="898" ht="16.5" customHeight="1">
      <c r="A898" s="292"/>
    </row>
    <row r="899" ht="16.5" customHeight="1">
      <c r="A899" s="292"/>
    </row>
    <row r="900" ht="16.5" customHeight="1">
      <c r="A900" s="292"/>
    </row>
    <row r="901" ht="16.5" customHeight="1">
      <c r="A901" s="292"/>
    </row>
    <row r="902" ht="16.5" customHeight="1">
      <c r="A902" s="292"/>
    </row>
    <row r="903" ht="16.5" customHeight="1">
      <c r="A903" s="292"/>
    </row>
    <row r="904" ht="16.5" customHeight="1">
      <c r="A904" s="292"/>
    </row>
    <row r="905" ht="16.5" customHeight="1">
      <c r="A905" s="292"/>
    </row>
    <row r="906" ht="16.5" customHeight="1">
      <c r="A906" s="292"/>
    </row>
    <row r="907" ht="16.5" customHeight="1">
      <c r="A907" s="292"/>
    </row>
    <row r="908" ht="16.5" customHeight="1">
      <c r="A908" s="292"/>
    </row>
    <row r="909" ht="16.5" customHeight="1">
      <c r="A909" s="292"/>
    </row>
    <row r="910" ht="16.5" customHeight="1">
      <c r="A910" s="292"/>
    </row>
    <row r="911" ht="16.5" customHeight="1">
      <c r="A911" s="292"/>
    </row>
    <row r="912" ht="16.5" customHeight="1">
      <c r="A912" s="292"/>
    </row>
    <row r="913" ht="16.5" customHeight="1">
      <c r="A913" s="292"/>
    </row>
    <row r="914" ht="16.5" customHeight="1">
      <c r="A914" s="292"/>
    </row>
    <row r="915" ht="16.5" customHeight="1">
      <c r="A915" s="292"/>
    </row>
    <row r="916" ht="16.5" customHeight="1">
      <c r="A916" s="292"/>
    </row>
    <row r="917" ht="16.5" customHeight="1">
      <c r="A917" s="292"/>
    </row>
    <row r="918" ht="16.5" customHeight="1">
      <c r="A918" s="292"/>
    </row>
    <row r="919" ht="16.5" customHeight="1">
      <c r="A919" s="292"/>
    </row>
    <row r="920" ht="16.5" customHeight="1">
      <c r="A920" s="292"/>
    </row>
    <row r="921" ht="16.5" customHeight="1">
      <c r="A921" s="292"/>
    </row>
    <row r="922" ht="16.5" customHeight="1">
      <c r="A922" s="292"/>
    </row>
    <row r="923" ht="16.5" customHeight="1">
      <c r="A923" s="292"/>
    </row>
    <row r="924" ht="16.5" customHeight="1">
      <c r="A924" s="292"/>
    </row>
    <row r="925" ht="16.5" customHeight="1">
      <c r="A925" s="292"/>
    </row>
    <row r="926" ht="16.5" customHeight="1">
      <c r="A926" s="292"/>
    </row>
    <row r="927" ht="16.5" customHeight="1">
      <c r="A927" s="292"/>
    </row>
    <row r="928" ht="16.5" customHeight="1">
      <c r="A928" s="292"/>
    </row>
    <row r="929" ht="16.5" customHeight="1">
      <c r="A929" s="292"/>
    </row>
    <row r="930" ht="16.5" customHeight="1">
      <c r="A930" s="292"/>
    </row>
    <row r="931" ht="16.5" customHeight="1">
      <c r="A931" s="292"/>
    </row>
    <row r="932" ht="16.5" customHeight="1">
      <c r="A932" s="292"/>
    </row>
    <row r="933" ht="16.5" customHeight="1">
      <c r="A933" s="292"/>
    </row>
    <row r="934" ht="16.5" customHeight="1">
      <c r="A934" s="292"/>
    </row>
    <row r="935" ht="16.5" customHeight="1">
      <c r="A935" s="292"/>
    </row>
    <row r="936" ht="16.5" customHeight="1">
      <c r="A936" s="292"/>
    </row>
    <row r="937" ht="16.5" customHeight="1">
      <c r="A937" s="292"/>
    </row>
    <row r="938" ht="16.5" customHeight="1">
      <c r="A938" s="292"/>
    </row>
    <row r="939" ht="16.5" customHeight="1">
      <c r="A939" s="292"/>
    </row>
    <row r="940" ht="16.5" customHeight="1">
      <c r="A940" s="292"/>
    </row>
    <row r="941" ht="16.5" customHeight="1">
      <c r="A941" s="292"/>
    </row>
    <row r="942" ht="16.5" customHeight="1">
      <c r="A942" s="292"/>
    </row>
    <row r="943" ht="16.5" customHeight="1">
      <c r="A943" s="292"/>
    </row>
    <row r="944" ht="16.5" customHeight="1">
      <c r="A944" s="292"/>
    </row>
    <row r="945" ht="16.5" customHeight="1">
      <c r="A945" s="292"/>
    </row>
    <row r="946" ht="16.5" customHeight="1">
      <c r="A946" s="292"/>
    </row>
    <row r="947" ht="16.5" customHeight="1">
      <c r="A947" s="292"/>
    </row>
    <row r="948" ht="16.5" customHeight="1">
      <c r="A948" s="292"/>
    </row>
    <row r="949" ht="16.5" customHeight="1">
      <c r="A949" s="292"/>
    </row>
    <row r="950" ht="16.5" customHeight="1">
      <c r="A950" s="292"/>
    </row>
    <row r="951" ht="16.5" customHeight="1">
      <c r="A951" s="292"/>
    </row>
    <row r="952" ht="16.5" customHeight="1">
      <c r="A952" s="292"/>
    </row>
    <row r="953" ht="16.5" customHeight="1">
      <c r="A953" s="292"/>
    </row>
    <row r="954" ht="16.5" customHeight="1">
      <c r="A954" s="292"/>
    </row>
    <row r="955" ht="16.5" customHeight="1">
      <c r="A955" s="292"/>
    </row>
    <row r="956" ht="16.5" customHeight="1">
      <c r="A956" s="292"/>
    </row>
    <row r="957" ht="16.5" customHeight="1">
      <c r="A957" s="292"/>
    </row>
    <row r="958" ht="16.5" customHeight="1">
      <c r="A958" s="292"/>
    </row>
    <row r="959" ht="16.5" customHeight="1">
      <c r="A959" s="292"/>
    </row>
    <row r="960" ht="16.5" customHeight="1">
      <c r="A960" s="292"/>
    </row>
    <row r="961" ht="16.5" customHeight="1">
      <c r="A961" s="292"/>
    </row>
    <row r="962" ht="16.5" customHeight="1">
      <c r="A962" s="292"/>
    </row>
    <row r="963" ht="16.5" customHeight="1">
      <c r="A963" s="292"/>
    </row>
    <row r="964" ht="16.5" customHeight="1">
      <c r="A964" s="292"/>
    </row>
    <row r="965" ht="16.5" customHeight="1">
      <c r="A965" s="292"/>
    </row>
    <row r="966" ht="16.5" customHeight="1">
      <c r="A966" s="292"/>
    </row>
    <row r="967" ht="16.5" customHeight="1">
      <c r="A967" s="292"/>
    </row>
    <row r="968" ht="16.5" customHeight="1">
      <c r="A968" s="292"/>
    </row>
    <row r="969" ht="16.5" customHeight="1">
      <c r="A969" s="292"/>
    </row>
    <row r="970" ht="16.5" customHeight="1">
      <c r="A970" s="292"/>
    </row>
    <row r="971" ht="16.5" customHeight="1">
      <c r="A971" s="292"/>
    </row>
    <row r="972" ht="16.5" customHeight="1">
      <c r="A972" s="292"/>
    </row>
    <row r="973" ht="16.5" customHeight="1">
      <c r="A973" s="292"/>
    </row>
    <row r="974" ht="16.5" customHeight="1">
      <c r="A974" s="292"/>
    </row>
    <row r="975" ht="16.5" customHeight="1">
      <c r="A975" s="292"/>
    </row>
    <row r="976" ht="16.5" customHeight="1">
      <c r="A976" s="292"/>
    </row>
    <row r="977" ht="16.5" customHeight="1">
      <c r="A977" s="292"/>
    </row>
    <row r="978" ht="16.5" customHeight="1">
      <c r="A978" s="292"/>
    </row>
    <row r="979" ht="16.5" customHeight="1">
      <c r="A979" s="292"/>
    </row>
    <row r="980" ht="16.5" customHeight="1">
      <c r="A980" s="292"/>
    </row>
    <row r="981" ht="16.5" customHeight="1">
      <c r="A981" s="292"/>
    </row>
    <row r="982" ht="16.5" customHeight="1">
      <c r="A982" s="292"/>
    </row>
    <row r="983" ht="16.5" customHeight="1">
      <c r="A983" s="292"/>
    </row>
    <row r="984" ht="16.5" customHeight="1">
      <c r="A984" s="292"/>
    </row>
    <row r="985" ht="16.5" customHeight="1">
      <c r="A985" s="292"/>
    </row>
    <row r="986" ht="16.5" customHeight="1">
      <c r="A986" s="292"/>
    </row>
    <row r="987" ht="16.5" customHeight="1">
      <c r="A987" s="292"/>
    </row>
    <row r="988" ht="16.5" customHeight="1">
      <c r="A988" s="292"/>
    </row>
    <row r="989" ht="16.5" customHeight="1">
      <c r="A989" s="292"/>
    </row>
    <row r="990" ht="16.5" customHeight="1">
      <c r="A990" s="292"/>
    </row>
    <row r="991" ht="16.5" customHeight="1">
      <c r="A991" s="292"/>
    </row>
    <row r="992" ht="16.5" customHeight="1">
      <c r="A992" s="292"/>
    </row>
    <row r="993" ht="16.5" customHeight="1">
      <c r="A993" s="292"/>
    </row>
    <row r="994" ht="16.5" customHeight="1">
      <c r="A994" s="292"/>
    </row>
    <row r="995" ht="16.5" customHeight="1">
      <c r="A995" s="292"/>
    </row>
    <row r="996" ht="16.5" customHeight="1">
      <c r="A996" s="292"/>
    </row>
    <row r="997" ht="16.5" customHeight="1">
      <c r="A997" s="292"/>
    </row>
    <row r="998" ht="16.5" customHeight="1">
      <c r="A998" s="292"/>
    </row>
    <row r="999" ht="16.5" customHeight="1">
      <c r="A999" s="292"/>
    </row>
    <row r="1000" ht="16.5" customHeight="1">
      <c r="A1000" s="292"/>
    </row>
    <row r="1001" ht="16.5" customHeight="1">
      <c r="A1001" s="292"/>
    </row>
    <row r="1002" ht="16.5" customHeight="1">
      <c r="A1002" s="292"/>
    </row>
    <row r="1003" ht="16.5" customHeight="1">
      <c r="A1003" s="292"/>
    </row>
    <row r="1004" ht="16.5" customHeight="1">
      <c r="A1004" s="292"/>
    </row>
    <row r="1005" ht="16.5" customHeight="1">
      <c r="A1005" s="292"/>
    </row>
    <row r="1006" ht="16.5" customHeight="1">
      <c r="A1006" s="292"/>
    </row>
    <row r="1007" ht="16.5" customHeight="1">
      <c r="A1007" s="292"/>
    </row>
    <row r="1008" ht="16.5" customHeight="1">
      <c r="A1008" s="292"/>
    </row>
    <row r="1009" ht="16.5" customHeight="1">
      <c r="A1009" s="292"/>
    </row>
    <row r="1010" ht="16.5" customHeight="1">
      <c r="A1010" s="292"/>
    </row>
    <row r="1011" ht="16.5" customHeight="1">
      <c r="A1011" s="292"/>
    </row>
    <row r="1012" ht="16.5" customHeight="1">
      <c r="A1012" s="292"/>
    </row>
    <row r="1013" ht="16.5" customHeight="1">
      <c r="A1013" s="292"/>
    </row>
    <row r="1014" ht="16.5" customHeight="1">
      <c r="A1014" s="292"/>
    </row>
    <row r="1015" ht="16.5" customHeight="1">
      <c r="A1015" s="292"/>
    </row>
    <row r="1016" ht="16.5" customHeight="1">
      <c r="A1016" s="292"/>
    </row>
    <row r="1017" ht="16.5" customHeight="1">
      <c r="A1017" s="292"/>
    </row>
    <row r="1018" ht="16.5" customHeight="1">
      <c r="A1018" s="292"/>
    </row>
    <row r="1019" ht="16.5" customHeight="1">
      <c r="A1019" s="292"/>
    </row>
    <row r="1020" ht="16.5" customHeight="1">
      <c r="A1020" s="292"/>
    </row>
    <row r="1021" ht="16.5" customHeight="1">
      <c r="A1021" s="292"/>
    </row>
    <row r="1022" ht="16.5" customHeight="1">
      <c r="A1022" s="292"/>
    </row>
    <row r="1023" ht="16.5" customHeight="1">
      <c r="A1023" s="292"/>
    </row>
    <row r="1024" ht="16.5" customHeight="1">
      <c r="A1024" s="292"/>
    </row>
    <row r="1025" ht="16.5" customHeight="1">
      <c r="A1025" s="292"/>
    </row>
    <row r="1026" ht="16.5" customHeight="1">
      <c r="A1026" s="292"/>
    </row>
    <row r="1027" ht="16.5" customHeight="1">
      <c r="A1027" s="292"/>
    </row>
    <row r="1028" ht="16.5" customHeight="1">
      <c r="A1028" s="292"/>
    </row>
    <row r="1029" ht="16.5" customHeight="1">
      <c r="A1029" s="292"/>
    </row>
    <row r="1030" ht="16.5" customHeight="1">
      <c r="A1030" s="292"/>
    </row>
    <row r="1031" ht="16.5" customHeight="1">
      <c r="A1031" s="292"/>
    </row>
    <row r="1032" ht="16.5" customHeight="1">
      <c r="A1032" s="292"/>
    </row>
    <row r="1033" ht="16.5" customHeight="1">
      <c r="A1033" s="292"/>
    </row>
    <row r="1034" ht="16.5" customHeight="1">
      <c r="A1034" s="292"/>
    </row>
    <row r="1035" ht="16.5" customHeight="1">
      <c r="A1035" s="292"/>
    </row>
    <row r="1036" ht="16.5" customHeight="1">
      <c r="A1036" s="292"/>
    </row>
    <row r="1037" ht="16.5" customHeight="1">
      <c r="A1037" s="292"/>
    </row>
    <row r="1038" ht="16.5" customHeight="1">
      <c r="A1038" s="292"/>
    </row>
    <row r="1039" ht="16.5" customHeight="1">
      <c r="A1039" s="292"/>
    </row>
    <row r="1040" ht="16.5" customHeight="1">
      <c r="A1040" s="292"/>
    </row>
    <row r="1041" ht="16.5" customHeight="1">
      <c r="A1041" s="292"/>
    </row>
    <row r="1042" ht="16.5" customHeight="1">
      <c r="A1042" s="292"/>
    </row>
    <row r="1043" ht="16.5" customHeight="1">
      <c r="A1043" s="292"/>
    </row>
    <row r="1044" ht="16.5" customHeight="1">
      <c r="A1044" s="292"/>
    </row>
    <row r="1045" ht="16.5" customHeight="1">
      <c r="A1045" s="292"/>
    </row>
    <row r="1046" ht="16.5" customHeight="1">
      <c r="A1046" s="292"/>
    </row>
    <row r="1047" ht="16.5" customHeight="1">
      <c r="A1047" s="292"/>
    </row>
    <row r="1048" ht="16.5" customHeight="1">
      <c r="A1048" s="292"/>
    </row>
    <row r="1049" ht="16.5" customHeight="1">
      <c r="A1049" s="292"/>
    </row>
    <row r="1050" ht="16.5" customHeight="1">
      <c r="A1050" s="292"/>
    </row>
    <row r="1051" ht="16.5" customHeight="1">
      <c r="A1051" s="292"/>
    </row>
    <row r="1052" ht="16.5" customHeight="1">
      <c r="A1052" s="292"/>
    </row>
    <row r="1053" ht="16.5" customHeight="1">
      <c r="A1053" s="292"/>
    </row>
    <row r="1054" ht="16.5" customHeight="1">
      <c r="A1054" s="292"/>
    </row>
    <row r="1055" ht="16.5" customHeight="1">
      <c r="A1055" s="292"/>
    </row>
    <row r="1056" ht="16.5" customHeight="1">
      <c r="A1056" s="292"/>
    </row>
    <row r="1057" ht="16.5" customHeight="1">
      <c r="A1057" s="292"/>
    </row>
    <row r="1058" ht="16.5" customHeight="1">
      <c r="A1058" s="292"/>
    </row>
    <row r="1059" ht="16.5" customHeight="1">
      <c r="A1059" s="292"/>
    </row>
    <row r="1060" ht="16.5" customHeight="1">
      <c r="A1060" s="292"/>
    </row>
    <row r="1061" ht="16.5" customHeight="1">
      <c r="A1061" s="292"/>
    </row>
    <row r="1062" ht="16.5" customHeight="1">
      <c r="A1062" s="292"/>
    </row>
    <row r="1063" ht="16.5" customHeight="1">
      <c r="A1063" s="292"/>
    </row>
    <row r="1064" ht="16.5" customHeight="1">
      <c r="A1064" s="292"/>
    </row>
    <row r="1065" ht="16.5" customHeight="1">
      <c r="A1065" s="292"/>
    </row>
    <row r="1066" ht="16.5" customHeight="1">
      <c r="A1066" s="292"/>
    </row>
    <row r="1067" ht="16.5" customHeight="1">
      <c r="A1067" s="292"/>
    </row>
    <row r="1068" ht="16.5" customHeight="1">
      <c r="A1068" s="292"/>
    </row>
    <row r="1069" ht="16.5" customHeight="1">
      <c r="A1069" s="292"/>
    </row>
    <row r="1070" ht="16.5" customHeight="1">
      <c r="A1070" s="292"/>
    </row>
    <row r="1071" ht="16.5" customHeight="1">
      <c r="A1071" s="292"/>
    </row>
    <row r="1072" ht="16.5" customHeight="1">
      <c r="A1072" s="292"/>
    </row>
    <row r="1073" ht="16.5" customHeight="1">
      <c r="A1073" s="292"/>
    </row>
    <row r="1074" ht="16.5" customHeight="1">
      <c r="A1074" s="292"/>
    </row>
    <row r="1075" ht="16.5" customHeight="1">
      <c r="A1075" s="292"/>
    </row>
    <row r="1076" ht="16.5" customHeight="1">
      <c r="A1076" s="292"/>
    </row>
    <row r="1077" ht="16.5" customHeight="1">
      <c r="A1077" s="292"/>
    </row>
    <row r="1078" ht="16.5" customHeight="1">
      <c r="A1078" s="292"/>
    </row>
    <row r="1079" ht="16.5" customHeight="1">
      <c r="A1079" s="292"/>
    </row>
    <row r="1080" ht="16.5" customHeight="1">
      <c r="A1080" s="292"/>
    </row>
    <row r="1081" ht="16.5" customHeight="1">
      <c r="A1081" s="292"/>
    </row>
    <row r="1082" ht="16.5" customHeight="1">
      <c r="A1082" s="292"/>
    </row>
    <row r="1083" ht="16.5" customHeight="1">
      <c r="A1083" s="292"/>
    </row>
    <row r="1084" ht="16.5" customHeight="1">
      <c r="A1084" s="292"/>
    </row>
    <row r="1085" ht="16.5" customHeight="1">
      <c r="A1085" s="292"/>
    </row>
    <row r="1086" ht="16.5" customHeight="1">
      <c r="A1086" s="292"/>
    </row>
    <row r="1087" ht="16.5" customHeight="1">
      <c r="A1087" s="292"/>
    </row>
    <row r="1088" ht="16.5" customHeight="1">
      <c r="A1088" s="292"/>
    </row>
    <row r="1089" ht="16.5" customHeight="1">
      <c r="A1089" s="292"/>
    </row>
    <row r="1090" ht="16.5" customHeight="1">
      <c r="A1090" s="292"/>
    </row>
    <row r="1091" ht="16.5" customHeight="1">
      <c r="A1091" s="292"/>
    </row>
    <row r="1092" ht="16.5" customHeight="1">
      <c r="A1092" s="292"/>
    </row>
    <row r="1093" ht="16.5" customHeight="1">
      <c r="A1093" s="292"/>
    </row>
    <row r="1094" ht="16.5" customHeight="1">
      <c r="A1094" s="292"/>
    </row>
    <row r="1095" ht="16.5" customHeight="1">
      <c r="A1095" s="292"/>
    </row>
    <row r="1096" ht="16.5" customHeight="1">
      <c r="A1096" s="292"/>
    </row>
    <row r="1097" ht="16.5" customHeight="1">
      <c r="A1097" s="292"/>
    </row>
    <row r="1098" ht="16.5" customHeight="1">
      <c r="A1098" s="292"/>
    </row>
    <row r="1099" ht="16.5" customHeight="1">
      <c r="A1099" s="292"/>
    </row>
    <row r="1100" ht="16.5" customHeight="1">
      <c r="A1100" s="292"/>
    </row>
    <row r="1101" ht="16.5" customHeight="1">
      <c r="A1101" s="292"/>
    </row>
    <row r="1102" ht="16.5" customHeight="1">
      <c r="A1102" s="292"/>
    </row>
    <row r="1103" ht="16.5" customHeight="1">
      <c r="A1103" s="292"/>
    </row>
    <row r="1104" ht="16.5" customHeight="1">
      <c r="A1104" s="292"/>
    </row>
    <row r="1105" ht="16.5" customHeight="1">
      <c r="A1105" s="292"/>
    </row>
    <row r="1106" ht="16.5" customHeight="1">
      <c r="A1106" s="292"/>
    </row>
    <row r="1107" ht="16.5" customHeight="1">
      <c r="A1107" s="292"/>
    </row>
    <row r="1108" ht="16.5" customHeight="1">
      <c r="A1108" s="292"/>
    </row>
    <row r="1109" ht="16.5" customHeight="1">
      <c r="A1109" s="292"/>
    </row>
    <row r="1110" ht="16.5" customHeight="1">
      <c r="A1110" s="292"/>
    </row>
    <row r="1111" ht="16.5" customHeight="1">
      <c r="A1111" s="292"/>
    </row>
    <row r="1112" ht="16.5" customHeight="1">
      <c r="A1112" s="292"/>
    </row>
    <row r="1113" ht="16.5" customHeight="1">
      <c r="A1113" s="292"/>
    </row>
    <row r="1114" ht="16.5" customHeight="1">
      <c r="A1114" s="292"/>
    </row>
    <row r="1115" ht="16.5" customHeight="1">
      <c r="A1115" s="292"/>
    </row>
    <row r="1116" ht="16.5" customHeight="1">
      <c r="A1116" s="292"/>
    </row>
    <row r="1117" ht="16.5" customHeight="1">
      <c r="A1117" s="292"/>
    </row>
    <row r="1118" ht="16.5" customHeight="1">
      <c r="A1118" s="292"/>
    </row>
    <row r="1119" ht="16.5" customHeight="1">
      <c r="A1119" s="292"/>
    </row>
    <row r="1120" ht="16.5" customHeight="1">
      <c r="A1120" s="292"/>
    </row>
    <row r="1121" ht="16.5" customHeight="1">
      <c r="A1121" s="292"/>
    </row>
    <row r="1122" ht="16.5" customHeight="1">
      <c r="A1122" s="292"/>
    </row>
    <row r="1123" ht="16.5" customHeight="1">
      <c r="A1123" s="292"/>
    </row>
    <row r="1124" ht="16.5" customHeight="1">
      <c r="A1124" s="292"/>
    </row>
    <row r="1125" ht="16.5" customHeight="1">
      <c r="A1125" s="292"/>
    </row>
    <row r="1126" ht="16.5" customHeight="1">
      <c r="A1126" s="292"/>
    </row>
    <row r="1127" ht="16.5" customHeight="1">
      <c r="A1127" s="292"/>
    </row>
    <row r="1128" ht="16.5" customHeight="1">
      <c r="A1128" s="292"/>
    </row>
    <row r="1129" ht="16.5" customHeight="1">
      <c r="A1129" s="292"/>
    </row>
    <row r="1130" ht="16.5" customHeight="1">
      <c r="A1130" s="292"/>
    </row>
    <row r="1131" ht="16.5" customHeight="1">
      <c r="A1131" s="292"/>
    </row>
    <row r="1132" ht="16.5" customHeight="1">
      <c r="A1132" s="292"/>
    </row>
    <row r="1133" ht="16.5" customHeight="1">
      <c r="A1133" s="292"/>
    </row>
    <row r="1134" ht="16.5" customHeight="1">
      <c r="A1134" s="292"/>
    </row>
    <row r="1135" ht="16.5" customHeight="1">
      <c r="A1135" s="292"/>
    </row>
    <row r="1136" ht="16.5" customHeight="1">
      <c r="A1136" s="292"/>
    </row>
    <row r="1137" ht="16.5" customHeight="1">
      <c r="A1137" s="292"/>
    </row>
    <row r="1138" ht="16.5" customHeight="1">
      <c r="A1138" s="292"/>
    </row>
    <row r="1139" ht="16.5" customHeight="1">
      <c r="A1139" s="292"/>
    </row>
    <row r="1140" ht="16.5" customHeight="1">
      <c r="A1140" s="292"/>
    </row>
    <row r="1141" ht="16.5" customHeight="1">
      <c r="A1141" s="292"/>
    </row>
    <row r="1142" ht="16.5" customHeight="1">
      <c r="A1142" s="292"/>
    </row>
    <row r="1143" ht="16.5" customHeight="1">
      <c r="A1143" s="292"/>
    </row>
    <row r="1144" ht="16.5" customHeight="1">
      <c r="A1144" s="292"/>
    </row>
    <row r="1145" ht="16.5" customHeight="1">
      <c r="A1145" s="292"/>
    </row>
    <row r="1146" ht="16.5" customHeight="1">
      <c r="A1146" s="292"/>
    </row>
    <row r="1147" ht="16.5" customHeight="1">
      <c r="A1147" s="292"/>
    </row>
    <row r="1148" ht="16.5" customHeight="1">
      <c r="A1148" s="292"/>
    </row>
    <row r="1149" ht="16.5" customHeight="1">
      <c r="A1149" s="292"/>
    </row>
    <row r="1150" ht="16.5" customHeight="1">
      <c r="A1150" s="292"/>
    </row>
    <row r="1151" ht="16.5" customHeight="1">
      <c r="A1151" s="292"/>
    </row>
    <row r="1152" ht="16.5" customHeight="1">
      <c r="A1152" s="292"/>
    </row>
    <row r="1153" ht="16.5" customHeight="1">
      <c r="A1153" s="292"/>
    </row>
    <row r="1154" ht="16.5" customHeight="1">
      <c r="A1154" s="292"/>
    </row>
    <row r="1155" ht="16.5" customHeight="1">
      <c r="A1155" s="292"/>
    </row>
    <row r="1156" ht="16.5" customHeight="1">
      <c r="A1156" s="292"/>
    </row>
    <row r="1157" ht="16.5" customHeight="1">
      <c r="A1157" s="292"/>
    </row>
    <row r="1158" ht="16.5" customHeight="1">
      <c r="A1158" s="292"/>
    </row>
    <row r="1159" ht="16.5" customHeight="1">
      <c r="A1159" s="292"/>
    </row>
    <row r="1160" ht="16.5" customHeight="1">
      <c r="A1160" s="292"/>
    </row>
    <row r="1161" ht="16.5" customHeight="1">
      <c r="A1161" s="292"/>
    </row>
    <row r="1162" ht="16.5" customHeight="1">
      <c r="A1162" s="292"/>
    </row>
    <row r="1163" ht="16.5" customHeight="1">
      <c r="A1163" s="292"/>
    </row>
    <row r="1164" ht="16.5" customHeight="1">
      <c r="A1164" s="292"/>
    </row>
    <row r="1165" ht="16.5" customHeight="1">
      <c r="A1165" s="292"/>
    </row>
    <row r="1166" ht="16.5" customHeight="1">
      <c r="A1166" s="292"/>
    </row>
    <row r="1167" ht="16.5" customHeight="1">
      <c r="A1167" s="292"/>
    </row>
    <row r="1168" ht="16.5" customHeight="1">
      <c r="A1168" s="292"/>
    </row>
    <row r="1169" ht="16.5" customHeight="1">
      <c r="A1169" s="292"/>
    </row>
    <row r="1170" ht="16.5" customHeight="1">
      <c r="A1170" s="292"/>
    </row>
    <row r="1171" ht="16.5" customHeight="1">
      <c r="A1171" s="292"/>
    </row>
    <row r="1172" ht="16.5" customHeight="1">
      <c r="A1172" s="292"/>
    </row>
    <row r="1173" ht="16.5" customHeight="1">
      <c r="A1173" s="292"/>
    </row>
    <row r="1174" ht="16.5" customHeight="1">
      <c r="A1174" s="292"/>
    </row>
    <row r="1175" ht="16.5" customHeight="1">
      <c r="A1175" s="292"/>
    </row>
    <row r="1176" ht="16.5" customHeight="1">
      <c r="A1176" s="292"/>
    </row>
    <row r="1177" ht="16.5" customHeight="1">
      <c r="A1177" s="292"/>
    </row>
    <row r="1178" ht="16.5" customHeight="1">
      <c r="A1178" s="292"/>
    </row>
    <row r="1179" ht="16.5" customHeight="1">
      <c r="A1179" s="292"/>
    </row>
    <row r="1180" ht="16.5" customHeight="1">
      <c r="A1180" s="292"/>
    </row>
    <row r="1181" ht="16.5" customHeight="1">
      <c r="A1181" s="292"/>
    </row>
    <row r="1182" ht="16.5" customHeight="1">
      <c r="A1182" s="292"/>
    </row>
    <row r="1183" ht="16.5" customHeight="1">
      <c r="A1183" s="292"/>
    </row>
    <row r="1184" ht="16.5" customHeight="1">
      <c r="A1184" s="292"/>
    </row>
    <row r="1185" ht="16.5" customHeight="1">
      <c r="A1185" s="292"/>
    </row>
    <row r="1186" ht="16.5" customHeight="1">
      <c r="A1186" s="292"/>
    </row>
    <row r="1187" ht="16.5" customHeight="1">
      <c r="A1187" s="292"/>
    </row>
    <row r="1188" ht="16.5" customHeight="1">
      <c r="A1188" s="292"/>
    </row>
    <row r="1189" ht="16.5" customHeight="1">
      <c r="A1189" s="292"/>
    </row>
    <row r="1190" ht="16.5" customHeight="1">
      <c r="A1190" s="292"/>
    </row>
    <row r="1191" ht="16.5" customHeight="1">
      <c r="A1191" s="292"/>
    </row>
    <row r="1192" ht="16.5" customHeight="1">
      <c r="A1192" s="292"/>
    </row>
    <row r="1193" ht="16.5" customHeight="1">
      <c r="A1193" s="292"/>
    </row>
    <row r="1194" ht="16.5" customHeight="1">
      <c r="A1194" s="292"/>
    </row>
    <row r="1195" ht="16.5" customHeight="1">
      <c r="A1195" s="292"/>
    </row>
    <row r="1196" ht="16.5" customHeight="1">
      <c r="A1196" s="292"/>
    </row>
    <row r="1197" ht="16.5" customHeight="1">
      <c r="A1197" s="292"/>
    </row>
    <row r="1198" ht="16.5" customHeight="1">
      <c r="A1198" s="292"/>
    </row>
    <row r="1199" ht="16.5" customHeight="1">
      <c r="A1199" s="292"/>
    </row>
    <row r="1200" ht="16.5" customHeight="1">
      <c r="A1200" s="292"/>
    </row>
    <row r="1201" ht="16.5" customHeight="1">
      <c r="A1201" s="292"/>
    </row>
    <row r="1202" ht="16.5" customHeight="1">
      <c r="A1202" s="292"/>
    </row>
    <row r="1203" ht="16.5" customHeight="1">
      <c r="A1203" s="292"/>
    </row>
    <row r="1204" ht="16.5" customHeight="1">
      <c r="A1204" s="292"/>
    </row>
    <row r="1205" ht="16.5" customHeight="1">
      <c r="A1205" s="292"/>
    </row>
    <row r="1206" ht="16.5" customHeight="1">
      <c r="A1206" s="292"/>
    </row>
    <row r="1207" ht="16.5" customHeight="1">
      <c r="A1207" s="292"/>
    </row>
    <row r="1208" ht="16.5" customHeight="1">
      <c r="A1208" s="292"/>
    </row>
    <row r="1209" ht="16.5" customHeight="1">
      <c r="A1209" s="292"/>
    </row>
    <row r="1210" ht="16.5" customHeight="1">
      <c r="A1210" s="292"/>
    </row>
    <row r="1211" ht="16.5" customHeight="1">
      <c r="A1211" s="292"/>
    </row>
    <row r="1212" ht="16.5" customHeight="1">
      <c r="A1212" s="292"/>
    </row>
    <row r="1213" ht="16.5" customHeight="1">
      <c r="A1213" s="292"/>
    </row>
    <row r="1214" ht="16.5" customHeight="1">
      <c r="A1214" s="292"/>
    </row>
    <row r="1215" ht="16.5" customHeight="1">
      <c r="A1215" s="292"/>
    </row>
    <row r="1216" ht="16.5" customHeight="1">
      <c r="A1216" s="292"/>
    </row>
    <row r="1217" ht="16.5" customHeight="1">
      <c r="A1217" s="292"/>
    </row>
    <row r="1218" ht="16.5" customHeight="1">
      <c r="A1218" s="292"/>
    </row>
    <row r="1219" ht="16.5" customHeight="1">
      <c r="A1219" s="292"/>
    </row>
    <row r="1220" ht="16.5" customHeight="1">
      <c r="A1220" s="292"/>
    </row>
    <row r="1221" ht="16.5" customHeight="1">
      <c r="A1221" s="292"/>
    </row>
    <row r="1222" ht="16.5" customHeight="1">
      <c r="A1222" s="292"/>
    </row>
  </sheetData>
  <sheetProtection/>
  <mergeCells count="4">
    <mergeCell ref="J3:K3"/>
    <mergeCell ref="F3:I3"/>
    <mergeCell ref="A1:K1"/>
    <mergeCell ref="B3:E3"/>
  </mergeCells>
  <printOptions/>
  <pageMargins left="0.7874015748031497" right="0.6" top="0.71" bottom="0.71" header="0.5118110236220472" footer="0.35433070866141736"/>
  <pageSetup fitToHeight="8" horizontalDpi="600" verticalDpi="600" orientation="portrait" paperSize="9" r:id="rId2"/>
  <headerFooter alignWithMargins="0">
    <oddFooter>&amp;C&amp;12－&amp;P+18－</oddFooter>
  </headerFooter>
  <rowBreaks count="8" manualBreakCount="8">
    <brk id="42" max="10" man="1"/>
    <brk id="81" max="10" man="1"/>
    <brk id="120" max="10" man="1"/>
    <brk id="145" max="10" man="1"/>
    <brk id="184" max="10" man="1"/>
    <brk id="233" max="10" man="1"/>
    <brk id="280" max="10" man="1"/>
    <brk id="323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16"/>
  <sheetViews>
    <sheetView workbookViewId="0" topLeftCell="A1">
      <selection activeCell="L115" sqref="L115"/>
    </sheetView>
  </sheetViews>
  <sheetFormatPr defaultColWidth="9.00390625" defaultRowHeight="13.5"/>
  <cols>
    <col min="1" max="1" width="9.75390625" style="5" customWidth="1"/>
    <col min="2" max="2" width="7.625" style="5" bestFit="1" customWidth="1"/>
    <col min="3" max="6" width="8.75390625" style="5" bestFit="1" customWidth="1"/>
    <col min="7" max="8" width="7.375" style="5" customWidth="1"/>
    <col min="9" max="9" width="8.00390625" style="189" bestFit="1" customWidth="1"/>
    <col min="10" max="10" width="8.00390625" style="5" bestFit="1" customWidth="1"/>
    <col min="11" max="16384" width="9.00390625" style="5" customWidth="1"/>
  </cols>
  <sheetData>
    <row r="1" spans="1:12" s="1" customFormat="1" ht="18.75" customHeight="1">
      <c r="A1" s="347" t="s">
        <v>159</v>
      </c>
      <c r="B1" s="348"/>
      <c r="C1" s="348"/>
      <c r="D1" s="348"/>
      <c r="E1" s="348"/>
      <c r="F1" s="348"/>
      <c r="G1" s="348"/>
      <c r="H1" s="348"/>
      <c r="I1" s="348"/>
      <c r="J1" s="348"/>
      <c r="K1" s="18"/>
      <c r="L1" s="18"/>
    </row>
    <row r="2" spans="1:10" s="7" customFormat="1" ht="15" customHeight="1" thickBot="1">
      <c r="A2" s="98" t="s">
        <v>639</v>
      </c>
      <c r="B2" s="99"/>
      <c r="C2" s="99"/>
      <c r="D2" s="99"/>
      <c r="E2" s="39"/>
      <c r="F2" s="39"/>
      <c r="G2" s="39"/>
      <c r="H2" s="39"/>
      <c r="I2" s="184"/>
      <c r="J2" s="40" t="s">
        <v>2</v>
      </c>
    </row>
    <row r="3" spans="1:10" ht="21" customHeight="1" thickTop="1">
      <c r="A3" s="384" t="s">
        <v>97</v>
      </c>
      <c r="B3" s="100" t="s">
        <v>98</v>
      </c>
      <c r="C3" s="386" t="s">
        <v>56</v>
      </c>
      <c r="D3" s="355" t="s">
        <v>9</v>
      </c>
      <c r="E3" s="345"/>
      <c r="F3" s="346"/>
      <c r="G3" s="101" t="s">
        <v>99</v>
      </c>
      <c r="H3" s="167" t="s">
        <v>150</v>
      </c>
      <c r="I3" s="185" t="s">
        <v>57</v>
      </c>
      <c r="J3" s="353" t="s">
        <v>100</v>
      </c>
    </row>
    <row r="4" spans="1:10" ht="21" customHeight="1">
      <c r="A4" s="385"/>
      <c r="B4" s="102" t="s">
        <v>101</v>
      </c>
      <c r="C4" s="387"/>
      <c r="D4" s="106" t="s">
        <v>102</v>
      </c>
      <c r="E4" s="118" t="s">
        <v>16</v>
      </c>
      <c r="F4" s="104" t="s">
        <v>17</v>
      </c>
      <c r="G4" s="105" t="s">
        <v>8</v>
      </c>
      <c r="H4" s="168" t="s">
        <v>151</v>
      </c>
      <c r="I4" s="186" t="s">
        <v>644</v>
      </c>
      <c r="J4" s="354"/>
    </row>
    <row r="5" spans="1:10" s="11" customFormat="1" ht="22.5" customHeight="1">
      <c r="A5" s="107" t="s">
        <v>290</v>
      </c>
      <c r="B5" s="161">
        <v>596.8</v>
      </c>
      <c r="C5" s="162">
        <v>152812</v>
      </c>
      <c r="D5" s="163">
        <v>367829</v>
      </c>
      <c r="E5" s="162">
        <v>172422</v>
      </c>
      <c r="F5" s="162">
        <v>195407</v>
      </c>
      <c r="G5" s="164">
        <v>88.23737123030394</v>
      </c>
      <c r="H5" s="165">
        <v>2.407068816585085</v>
      </c>
      <c r="I5" s="187">
        <v>616.3354557640752</v>
      </c>
      <c r="J5" s="164">
        <v>100</v>
      </c>
    </row>
    <row r="6" spans="1:10" ht="22.5" customHeight="1">
      <c r="A6" s="108" t="s">
        <v>291</v>
      </c>
      <c r="B6" s="109">
        <v>65.59</v>
      </c>
      <c r="C6" s="110">
        <v>86257</v>
      </c>
      <c r="D6" s="115">
        <v>198242</v>
      </c>
      <c r="E6" s="111">
        <v>91892</v>
      </c>
      <c r="F6" s="111">
        <v>106350</v>
      </c>
      <c r="G6" s="166">
        <v>86.40526563234603</v>
      </c>
      <c r="H6" s="116">
        <v>2.2982714446363772</v>
      </c>
      <c r="I6" s="188">
        <v>3023.8255033557048</v>
      </c>
      <c r="J6" s="112">
        <v>53.895152366996626</v>
      </c>
    </row>
    <row r="7" spans="1:10" ht="22.5" customHeight="1">
      <c r="A7" s="108" t="s">
        <v>292</v>
      </c>
      <c r="B7" s="109">
        <v>25.65</v>
      </c>
      <c r="C7" s="110">
        <v>22580</v>
      </c>
      <c r="D7" s="115">
        <v>54783</v>
      </c>
      <c r="E7" s="111">
        <v>25717</v>
      </c>
      <c r="F7" s="111">
        <v>29066</v>
      </c>
      <c r="G7" s="166">
        <v>88.47794674189775</v>
      </c>
      <c r="H7" s="116">
        <v>2.426173604960142</v>
      </c>
      <c r="I7" s="188">
        <v>2133.2943925233644</v>
      </c>
      <c r="J7" s="112">
        <v>14.89360545253365</v>
      </c>
    </row>
    <row r="8" spans="1:10" ht="22.5" customHeight="1">
      <c r="A8" s="108" t="s">
        <v>293</v>
      </c>
      <c r="B8" s="109">
        <v>65.52</v>
      </c>
      <c r="C8" s="110">
        <v>6518</v>
      </c>
      <c r="D8" s="115">
        <v>14074</v>
      </c>
      <c r="E8" s="111">
        <v>7062</v>
      </c>
      <c r="F8" s="111">
        <v>7012</v>
      </c>
      <c r="G8" s="166">
        <v>100.71306332002281</v>
      </c>
      <c r="H8" s="116">
        <v>2.1592513040810064</v>
      </c>
      <c r="I8" s="188">
        <v>214.8046398046398</v>
      </c>
      <c r="J8" s="112">
        <v>3.82623447308396</v>
      </c>
    </row>
    <row r="9" spans="1:10" ht="22.5" customHeight="1">
      <c r="A9" s="108" t="s">
        <v>294</v>
      </c>
      <c r="B9" s="109">
        <v>41.76</v>
      </c>
      <c r="C9" s="110">
        <v>1618</v>
      </c>
      <c r="D9" s="115">
        <v>3761</v>
      </c>
      <c r="E9" s="111">
        <v>1737</v>
      </c>
      <c r="F9" s="111">
        <v>2024</v>
      </c>
      <c r="G9" s="166">
        <v>85.8201581027668</v>
      </c>
      <c r="H9" s="116">
        <v>2.3244746600741655</v>
      </c>
      <c r="I9" s="188">
        <v>90.06226053639847</v>
      </c>
      <c r="J9" s="112">
        <v>1.0224859921322136</v>
      </c>
    </row>
    <row r="10" spans="1:10" ht="22.5" customHeight="1">
      <c r="A10" s="108" t="s">
        <v>295</v>
      </c>
      <c r="B10" s="109">
        <v>26.76</v>
      </c>
      <c r="C10" s="110">
        <v>7548</v>
      </c>
      <c r="D10" s="115">
        <v>19964</v>
      </c>
      <c r="E10" s="111">
        <v>9485</v>
      </c>
      <c r="F10" s="111">
        <v>10479</v>
      </c>
      <c r="G10" s="166">
        <v>90.51436205744822</v>
      </c>
      <c r="H10" s="116">
        <v>2.6449390567037625</v>
      </c>
      <c r="I10" s="188">
        <v>746.0388639760837</v>
      </c>
      <c r="J10" s="112">
        <v>5.427522027898833</v>
      </c>
    </row>
    <row r="11" spans="1:10" ht="22.5" customHeight="1">
      <c r="A11" s="108" t="s">
        <v>296</v>
      </c>
      <c r="B11" s="109">
        <v>34.48</v>
      </c>
      <c r="C11" s="110">
        <v>4865</v>
      </c>
      <c r="D11" s="115">
        <v>13204</v>
      </c>
      <c r="E11" s="110">
        <v>6248</v>
      </c>
      <c r="F11" s="110">
        <v>6956</v>
      </c>
      <c r="G11" s="166">
        <v>89.82173663024727</v>
      </c>
      <c r="H11" s="116">
        <v>2.714080164439877</v>
      </c>
      <c r="I11" s="188">
        <v>382.94663573085853</v>
      </c>
      <c r="J11" s="112">
        <v>3.5897115235612205</v>
      </c>
    </row>
    <row r="12" spans="1:10" ht="22.5" customHeight="1">
      <c r="A12" s="113" t="s">
        <v>297</v>
      </c>
      <c r="B12" s="109">
        <v>27.32</v>
      </c>
      <c r="C12" s="114">
        <v>2438</v>
      </c>
      <c r="D12" s="115">
        <v>7136</v>
      </c>
      <c r="E12" s="114">
        <v>3690</v>
      </c>
      <c r="F12" s="114">
        <v>3446</v>
      </c>
      <c r="G12" s="166">
        <v>107.08067324434127</v>
      </c>
      <c r="H12" s="116">
        <v>2.926989335520919</v>
      </c>
      <c r="I12" s="188">
        <v>261.2005856515373</v>
      </c>
      <c r="J12" s="112">
        <v>1.9400319170049127</v>
      </c>
    </row>
    <row r="13" spans="1:10" s="7" customFormat="1" ht="22.5" customHeight="1">
      <c r="A13" s="113" t="s">
        <v>298</v>
      </c>
      <c r="B13" s="109">
        <v>56.84</v>
      </c>
      <c r="C13" s="114">
        <v>12097</v>
      </c>
      <c r="D13" s="115">
        <v>33182</v>
      </c>
      <c r="E13" s="114">
        <v>15667</v>
      </c>
      <c r="F13" s="114">
        <v>17515</v>
      </c>
      <c r="G13" s="166">
        <v>89.44904367684842</v>
      </c>
      <c r="H13" s="116">
        <v>2.7429941307762253</v>
      </c>
      <c r="I13" s="188">
        <v>583.7790288529204</v>
      </c>
      <c r="J13" s="112">
        <v>9.021039667889156</v>
      </c>
    </row>
    <row r="14" spans="1:10" ht="22.5" customHeight="1">
      <c r="A14" s="113" t="s">
        <v>299</v>
      </c>
      <c r="B14" s="109">
        <v>108.3</v>
      </c>
      <c r="C14" s="114">
        <v>4351</v>
      </c>
      <c r="D14" s="115">
        <v>11447</v>
      </c>
      <c r="E14" s="114">
        <v>5329</v>
      </c>
      <c r="F14" s="114">
        <v>6118</v>
      </c>
      <c r="G14" s="166">
        <v>87.10362863680942</v>
      </c>
      <c r="H14" s="116">
        <v>2.6308894507009883</v>
      </c>
      <c r="I14" s="188">
        <v>105.69713758079409</v>
      </c>
      <c r="J14" s="112">
        <v>3.1120439117089735</v>
      </c>
    </row>
    <row r="15" spans="1:10" ht="22.5" customHeight="1">
      <c r="A15" s="113" t="s">
        <v>300</v>
      </c>
      <c r="B15" s="109">
        <v>144.58</v>
      </c>
      <c r="C15" s="114">
        <v>4540</v>
      </c>
      <c r="D15" s="115">
        <v>12036</v>
      </c>
      <c r="E15" s="114">
        <v>5595</v>
      </c>
      <c r="F15" s="114">
        <v>6441</v>
      </c>
      <c r="G15" s="166">
        <v>86.86539357242664</v>
      </c>
      <c r="H15" s="116">
        <v>2.651101321585903</v>
      </c>
      <c r="I15" s="188">
        <v>83.24802877299764</v>
      </c>
      <c r="J15" s="112">
        <v>3.272172667190461</v>
      </c>
    </row>
    <row r="16" spans="1:10" ht="12">
      <c r="A16" s="53"/>
      <c r="B16" s="234"/>
      <c r="C16" s="234"/>
      <c r="D16" s="234"/>
      <c r="E16" s="234"/>
      <c r="F16" s="234"/>
      <c r="G16" s="234"/>
      <c r="H16" s="234"/>
      <c r="I16" s="235"/>
      <c r="J16" s="234"/>
    </row>
  </sheetData>
  <mergeCells count="5">
    <mergeCell ref="J3:J4"/>
    <mergeCell ref="D3:F3"/>
    <mergeCell ref="A1:J1"/>
    <mergeCell ref="A3:A4"/>
    <mergeCell ref="C3:C4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I41"/>
  <sheetViews>
    <sheetView workbookViewId="0" topLeftCell="A1">
      <selection activeCell="L115" sqref="L115"/>
    </sheetView>
  </sheetViews>
  <sheetFormatPr defaultColWidth="9.00390625" defaultRowHeight="13.5"/>
  <cols>
    <col min="1" max="1" width="12.00390625" style="5" customWidth="1"/>
    <col min="2" max="2" width="8.625" style="5" bestFit="1" customWidth="1"/>
    <col min="3" max="4" width="10.625" style="5" customWidth="1"/>
    <col min="5" max="8" width="10.25390625" style="5" customWidth="1"/>
    <col min="9" max="16384" width="9.00390625" style="5" customWidth="1"/>
  </cols>
  <sheetData>
    <row r="1" spans="1:8" s="1" customFormat="1" ht="18.75" customHeight="1">
      <c r="A1" s="347" t="s">
        <v>160</v>
      </c>
      <c r="B1" s="348"/>
      <c r="C1" s="348"/>
      <c r="D1" s="348"/>
      <c r="E1" s="348"/>
      <c r="F1" s="348"/>
      <c r="G1" s="348"/>
      <c r="H1" s="348"/>
    </row>
    <row r="2" spans="1:8" s="7" customFormat="1" ht="13.5" customHeight="1" thickBot="1">
      <c r="A2" s="117" t="s">
        <v>252</v>
      </c>
      <c r="B2" s="99"/>
      <c r="C2" s="99"/>
      <c r="D2" s="39"/>
      <c r="E2" s="39"/>
      <c r="F2" s="39"/>
      <c r="G2" s="39"/>
      <c r="H2" s="40" t="s">
        <v>142</v>
      </c>
    </row>
    <row r="3" spans="1:8" ht="21.75" customHeight="1" thickTop="1">
      <c r="A3" s="384" t="s">
        <v>143</v>
      </c>
      <c r="B3" s="388" t="s">
        <v>152</v>
      </c>
      <c r="C3" s="355" t="s">
        <v>153</v>
      </c>
      <c r="D3" s="345"/>
      <c r="E3" s="355" t="s">
        <v>144</v>
      </c>
      <c r="F3" s="345"/>
      <c r="G3" s="345"/>
      <c r="H3" s="345"/>
    </row>
    <row r="4" spans="1:8" ht="21.75" customHeight="1">
      <c r="A4" s="385"/>
      <c r="B4" s="389"/>
      <c r="C4" s="103" t="s">
        <v>4</v>
      </c>
      <c r="D4" s="103" t="s">
        <v>136</v>
      </c>
      <c r="E4" s="106" t="s">
        <v>145</v>
      </c>
      <c r="F4" s="118" t="s">
        <v>146</v>
      </c>
      <c r="G4" s="104" t="s">
        <v>147</v>
      </c>
      <c r="H4" s="106" t="s">
        <v>148</v>
      </c>
    </row>
    <row r="5" spans="1:8" ht="17.25" customHeight="1" hidden="1">
      <c r="A5" s="119" t="s">
        <v>149</v>
      </c>
      <c r="B5" s="120">
        <v>1141</v>
      </c>
      <c r="C5" s="121">
        <v>582</v>
      </c>
      <c r="D5" s="121">
        <v>559</v>
      </c>
      <c r="E5" s="80">
        <v>360</v>
      </c>
      <c r="F5" s="80">
        <v>298</v>
      </c>
      <c r="G5" s="80">
        <v>107</v>
      </c>
      <c r="H5" s="80">
        <v>376</v>
      </c>
    </row>
    <row r="6" spans="1:8" ht="17.25" customHeight="1" hidden="1">
      <c r="A6" s="113" t="s">
        <v>171</v>
      </c>
      <c r="B6" s="123">
        <v>1105</v>
      </c>
      <c r="C6" s="124">
        <v>553</v>
      </c>
      <c r="D6" s="124">
        <v>552</v>
      </c>
      <c r="E6" s="83">
        <v>333</v>
      </c>
      <c r="F6" s="83">
        <v>302</v>
      </c>
      <c r="G6" s="83">
        <v>90</v>
      </c>
      <c r="H6" s="83">
        <v>380</v>
      </c>
    </row>
    <row r="7" spans="1:8" ht="17.25" customHeight="1" hidden="1">
      <c r="A7" s="205" t="s">
        <v>200</v>
      </c>
      <c r="B7" s="123">
        <v>1109</v>
      </c>
      <c r="C7" s="124">
        <v>551</v>
      </c>
      <c r="D7" s="124">
        <v>558</v>
      </c>
      <c r="E7" s="83">
        <v>336</v>
      </c>
      <c r="F7" s="83">
        <v>302</v>
      </c>
      <c r="G7" s="83">
        <v>81</v>
      </c>
      <c r="H7" s="83">
        <v>390</v>
      </c>
    </row>
    <row r="8" spans="1:8" ht="17.25" customHeight="1">
      <c r="A8" s="113" t="s">
        <v>303</v>
      </c>
      <c r="B8" s="123">
        <v>1234</v>
      </c>
      <c r="C8" s="124">
        <v>582</v>
      </c>
      <c r="D8" s="124">
        <v>652</v>
      </c>
      <c r="E8" s="83">
        <v>339</v>
      </c>
      <c r="F8" s="83">
        <v>414</v>
      </c>
      <c r="G8" s="83">
        <v>77</v>
      </c>
      <c r="H8" s="83">
        <v>404</v>
      </c>
    </row>
    <row r="9" spans="1:8" s="11" customFormat="1" ht="17.25" customHeight="1">
      <c r="A9" s="122" t="s">
        <v>197</v>
      </c>
      <c r="B9" s="123">
        <f>SUM(C9:D9)</f>
        <v>1423</v>
      </c>
      <c r="C9" s="124">
        <v>657</v>
      </c>
      <c r="D9" s="124">
        <v>766</v>
      </c>
      <c r="E9" s="83">
        <v>335</v>
      </c>
      <c r="F9" s="83">
        <v>500</v>
      </c>
      <c r="G9" s="83">
        <v>75</v>
      </c>
      <c r="H9" s="83">
        <v>513</v>
      </c>
    </row>
    <row r="10" spans="1:8" ht="17.25" customHeight="1">
      <c r="A10" s="122">
        <v>15</v>
      </c>
      <c r="B10" s="123">
        <v>1509</v>
      </c>
      <c r="C10" s="124">
        <v>687</v>
      </c>
      <c r="D10" s="124">
        <v>822</v>
      </c>
      <c r="E10" s="83">
        <v>322</v>
      </c>
      <c r="F10" s="83">
        <v>510</v>
      </c>
      <c r="G10" s="83">
        <v>79</v>
      </c>
      <c r="H10" s="83">
        <v>598</v>
      </c>
    </row>
    <row r="11" spans="1:8" ht="17.25" customHeight="1">
      <c r="A11" s="113">
        <v>16</v>
      </c>
      <c r="B11" s="123">
        <v>1570</v>
      </c>
      <c r="C11" s="124">
        <v>712</v>
      </c>
      <c r="D11" s="124">
        <v>858</v>
      </c>
      <c r="E11" s="83">
        <v>319</v>
      </c>
      <c r="F11" s="83">
        <v>541</v>
      </c>
      <c r="G11" s="83">
        <v>80</v>
      </c>
      <c r="H11" s="83">
        <v>630</v>
      </c>
    </row>
    <row r="12" spans="1:8" ht="17.25" customHeight="1">
      <c r="A12" s="313">
        <v>17</v>
      </c>
      <c r="B12" s="123"/>
      <c r="C12" s="124"/>
      <c r="D12" s="124"/>
      <c r="E12" s="83"/>
      <c r="F12" s="83"/>
      <c r="G12" s="83"/>
      <c r="H12" s="83"/>
    </row>
    <row r="13" spans="1:8" s="11" customFormat="1" ht="24.75" customHeight="1">
      <c r="A13" s="314" t="s">
        <v>631</v>
      </c>
      <c r="B13" s="236">
        <v>1477</v>
      </c>
      <c r="C13" s="196">
        <v>703</v>
      </c>
      <c r="D13" s="196">
        <v>774</v>
      </c>
      <c r="E13" s="76">
        <v>309</v>
      </c>
      <c r="F13" s="76">
        <v>557</v>
      </c>
      <c r="G13" s="76">
        <v>94</v>
      </c>
      <c r="H13" s="76">
        <v>517</v>
      </c>
    </row>
    <row r="14" spans="1:8" s="11" customFormat="1" ht="24.75" customHeight="1">
      <c r="A14" s="314" t="s">
        <v>652</v>
      </c>
      <c r="B14" s="236">
        <v>46</v>
      </c>
      <c r="C14" s="196">
        <v>11</v>
      </c>
      <c r="D14" s="196">
        <v>35</v>
      </c>
      <c r="E14" s="76">
        <v>7</v>
      </c>
      <c r="F14" s="76">
        <v>20</v>
      </c>
      <c r="G14" s="76">
        <v>7</v>
      </c>
      <c r="H14" s="76">
        <v>12</v>
      </c>
    </row>
    <row r="15" spans="1:8" s="11" customFormat="1" ht="24.75" customHeight="1">
      <c r="A15" s="314" t="s">
        <v>632</v>
      </c>
      <c r="B15" s="236">
        <v>29</v>
      </c>
      <c r="C15" s="196">
        <v>11</v>
      </c>
      <c r="D15" s="196">
        <v>18</v>
      </c>
      <c r="E15" s="76">
        <v>4</v>
      </c>
      <c r="F15" s="76">
        <v>17</v>
      </c>
      <c r="G15" s="76">
        <v>2</v>
      </c>
      <c r="H15" s="76">
        <v>6</v>
      </c>
    </row>
    <row r="16" spans="1:8" s="11" customFormat="1" ht="24.75" customHeight="1">
      <c r="A16" s="314" t="s">
        <v>633</v>
      </c>
      <c r="B16" s="195">
        <v>21</v>
      </c>
      <c r="C16" s="196">
        <v>11</v>
      </c>
      <c r="D16" s="196">
        <v>10</v>
      </c>
      <c r="E16" s="76">
        <v>0</v>
      </c>
      <c r="F16" s="76">
        <v>14</v>
      </c>
      <c r="G16" s="76">
        <v>0</v>
      </c>
      <c r="H16" s="76">
        <v>7</v>
      </c>
    </row>
    <row r="17" spans="1:8" ht="12" customHeight="1">
      <c r="A17" s="333" t="s">
        <v>651</v>
      </c>
      <c r="B17" s="125"/>
      <c r="C17" s="125"/>
      <c r="D17" s="62"/>
      <c r="E17" s="62"/>
      <c r="F17" s="62"/>
      <c r="G17" s="62"/>
      <c r="H17" s="62"/>
    </row>
    <row r="35" spans="5:9" ht="13.5">
      <c r="E35"/>
      <c r="F35"/>
      <c r="G35"/>
      <c r="H35"/>
      <c r="I35"/>
    </row>
    <row r="36" spans="5:9" ht="13.5">
      <c r="E36"/>
      <c r="F36" s="183"/>
      <c r="G36" s="183"/>
      <c r="H36" s="183"/>
      <c r="I36"/>
    </row>
    <row r="37" spans="5:9" ht="13.5">
      <c r="E37"/>
      <c r="F37" s="183"/>
      <c r="G37" s="183"/>
      <c r="H37" s="183"/>
      <c r="I37"/>
    </row>
    <row r="38" spans="5:9" ht="13.5">
      <c r="E38"/>
      <c r="F38" s="183"/>
      <c r="G38" s="183"/>
      <c r="H38" s="183"/>
      <c r="I38"/>
    </row>
    <row r="39" spans="5:9" ht="13.5">
      <c r="E39"/>
      <c r="F39"/>
      <c r="G39"/>
      <c r="H39"/>
      <c r="I39"/>
    </row>
    <row r="40" spans="5:9" ht="13.5">
      <c r="E40"/>
      <c r="F40"/>
      <c r="G40"/>
      <c r="H40"/>
      <c r="I40"/>
    </row>
    <row r="41" spans="5:9" ht="13.5">
      <c r="E41"/>
      <c r="F41"/>
      <c r="G41"/>
      <c r="H41"/>
      <c r="I41"/>
    </row>
  </sheetData>
  <mergeCells count="5">
    <mergeCell ref="A1:H1"/>
    <mergeCell ref="E3:H3"/>
    <mergeCell ref="A3:A4"/>
    <mergeCell ref="C3:D3"/>
    <mergeCell ref="B3:B4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PROJECTWEB3</cp:lastModifiedBy>
  <cp:lastPrinted>2007-06-07T02:30:57Z</cp:lastPrinted>
  <dcterms:created xsi:type="dcterms:W3CDTF">1998-02-10T02:58:08Z</dcterms:created>
  <dcterms:modified xsi:type="dcterms:W3CDTF">2007-06-28T04:50:48Z</dcterms:modified>
  <cp:category/>
  <cp:version/>
  <cp:contentType/>
  <cp:contentStatus/>
</cp:coreProperties>
</file>