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792" activeTab="0"/>
  </bookViews>
  <sheets>
    <sheet name="9-1" sheetId="1" r:id="rId1"/>
    <sheet name="9-2-1" sheetId="2" r:id="rId2"/>
    <sheet name="9-2-2" sheetId="3" r:id="rId3"/>
    <sheet name="9-2-3" sheetId="4" r:id="rId4"/>
    <sheet name="9-2-4" sheetId="5" r:id="rId5"/>
    <sheet name="9-2-5" sheetId="6" r:id="rId6"/>
    <sheet name="9-2-6" sheetId="7" r:id="rId7"/>
    <sheet name="9-2-7" sheetId="8" r:id="rId8"/>
    <sheet name="9-3" sheetId="9" r:id="rId9"/>
    <sheet name="9-4" sheetId="10" r:id="rId10"/>
    <sheet name="9-5-1" sheetId="11" r:id="rId11"/>
    <sheet name="9-5-2" sheetId="12" r:id="rId12"/>
    <sheet name="9-6" sheetId="13" r:id="rId13"/>
    <sheet name="9-7" sheetId="14" r:id="rId14"/>
  </sheets>
  <definedNames>
    <definedName name="_xlnm.Print_Area" localSheetId="0">'9-1'!$A$1:$Y$14</definedName>
    <definedName name="_xlnm.Print_Area" localSheetId="1">'9-2-1'!$A$1:$P$14</definedName>
    <definedName name="_xlnm.Print_Area" localSheetId="2">'9-2-2'!$A$1:$O$13</definedName>
    <definedName name="_xlnm.Print_Area" localSheetId="3">'9-2-3'!$A$1:$N$18</definedName>
    <definedName name="_xlnm.Print_Area" localSheetId="4">'9-2-4'!$A$1:$F$13</definedName>
    <definedName name="_xlnm.Print_Area" localSheetId="5">'9-2-5'!$A$1:$G$23</definedName>
    <definedName name="_xlnm.Print_Area" localSheetId="6">'9-2-6'!$A$1:$E$13</definedName>
    <definedName name="_xlnm.Print_Area" localSheetId="7">'9-2-7'!$A$1:$G$13</definedName>
    <definedName name="_xlnm.Print_Area" localSheetId="8">'9-3'!$A$1:$E$13</definedName>
    <definedName name="_xlnm.Print_Area" localSheetId="9">'9-4'!$A$1:$E$17</definedName>
    <definedName name="_xlnm.Print_Area" localSheetId="10">'9-5-1'!$A$1:$K$13</definedName>
    <definedName name="_xlnm.Print_Area" localSheetId="11">'9-5-2'!$A$1:$K$13</definedName>
    <definedName name="_xlnm.Print_Area" localSheetId="12">'9-6'!$A$1:$I$12</definedName>
    <definedName name="_xlnm.Print_Area" localSheetId="13">'9-7'!$A$1:$C$38</definedName>
  </definedNames>
  <calcPr fullCalcOnLoad="1"/>
</workbook>
</file>

<file path=xl/sharedStrings.xml><?xml version="1.0" encoding="utf-8"?>
<sst xmlns="http://schemas.openxmlformats.org/spreadsheetml/2006/main" count="347" uniqueCount="217">
  <si>
    <t>各年度末現在</t>
  </si>
  <si>
    <t>年         度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</si>
  <si>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</si>
  <si>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都 市</t>
  </si>
  <si>
    <t>信 託</t>
  </si>
  <si>
    <t>信 用 金 庫</t>
  </si>
  <si>
    <t>労 働 金 庫</t>
  </si>
  <si>
    <t>単位 ： 百万円 、 各年度末現在</t>
  </si>
  <si>
    <r>
      <t>地 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行</t>
    </r>
  </si>
  <si>
    <t>注）  支店には出張所（ただし、店舗外自動設備を除く。）も含む。</t>
  </si>
  <si>
    <t>連合会</t>
  </si>
  <si>
    <t>農林漁業</t>
  </si>
  <si>
    <t>金融公庫</t>
  </si>
  <si>
    <t>基金協会</t>
  </si>
  <si>
    <t>生命保険</t>
  </si>
  <si>
    <t>損害保険</t>
  </si>
  <si>
    <r>
      <t xml:space="preserve">保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険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会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社</t>
    </r>
  </si>
  <si>
    <r>
      <t xml:space="preserve">商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</t>
    </r>
  </si>
  <si>
    <r>
      <t xml:space="preserve">農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林</t>
    </r>
  </si>
  <si>
    <r>
      <t xml:space="preserve">漁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協</t>
    </r>
  </si>
  <si>
    <t>そ  の  他</t>
  </si>
  <si>
    <t>貸                      出                        金</t>
  </si>
  <si>
    <t>機       関        数</t>
  </si>
  <si>
    <t>中  金</t>
  </si>
  <si>
    <t>そ  の  ３</t>
  </si>
  <si>
    <t>店舗数</t>
  </si>
  <si>
    <t>預</t>
  </si>
  <si>
    <t>預                金</t>
  </si>
  <si>
    <t>総   額</t>
  </si>
  <si>
    <t>当座預金</t>
  </si>
  <si>
    <t>普通預金</t>
  </si>
  <si>
    <t>通知預金</t>
  </si>
  <si>
    <t>定期預金</t>
  </si>
  <si>
    <t>（ 信用金庫等 ）</t>
  </si>
  <si>
    <t>定期積金</t>
  </si>
  <si>
    <t>金</t>
  </si>
  <si>
    <t>総      額</t>
  </si>
  <si>
    <t>証書貸付</t>
  </si>
  <si>
    <t>当座貸越</t>
  </si>
  <si>
    <t>割引手形</t>
  </si>
  <si>
    <t>手形貸付</t>
  </si>
  <si>
    <t>年                   度</t>
  </si>
  <si>
    <t>短期運転資金</t>
  </si>
  <si>
    <t>貸                         出                     金</t>
  </si>
  <si>
    <t>各信用金庫</t>
  </si>
  <si>
    <t>そ の ６ （商工組合中央金庫）</t>
  </si>
  <si>
    <t>貸              出              金</t>
  </si>
  <si>
    <t>総       額</t>
  </si>
  <si>
    <t>長期資金</t>
  </si>
  <si>
    <t>単位 ： 百万円 、 貸付残高は各年度末現在</t>
  </si>
  <si>
    <t>件       数</t>
  </si>
  <si>
    <t>金      額</t>
  </si>
  <si>
    <t>貸                   付</t>
  </si>
  <si>
    <t>貸     付      残       高</t>
  </si>
  <si>
    <t>件 数</t>
  </si>
  <si>
    <t>金 額</t>
  </si>
  <si>
    <t>金 額</t>
  </si>
  <si>
    <t>注） 宮崎支店取扱分の数である。</t>
  </si>
  <si>
    <t>単位 ： 千円、％</t>
  </si>
  <si>
    <t>手  形  交  換  高</t>
  </si>
  <si>
    <t>枚 数</t>
  </si>
  <si>
    <t>金        額</t>
  </si>
  <si>
    <r>
      <t>不 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手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</si>
  <si>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r>
      <t>不 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率</t>
    </r>
  </si>
  <si>
    <t>取 引 停 止 処 分 数</t>
  </si>
  <si>
    <t>人 員</t>
  </si>
  <si>
    <t xml:space="preserve">            宮崎県銀行協会</t>
  </si>
  <si>
    <t>第二地銀協加盟行</t>
  </si>
  <si>
    <t>中小企業</t>
  </si>
  <si>
    <t>農業信用</t>
  </si>
  <si>
    <t>火災共済</t>
  </si>
  <si>
    <t>共同組合</t>
  </si>
  <si>
    <t>-</t>
  </si>
  <si>
    <t>平成 ８ 年度</t>
  </si>
  <si>
    <t>１１</t>
  </si>
  <si>
    <t>平成 ８ 年度</t>
  </si>
  <si>
    <t>平成 ８ 年度</t>
  </si>
  <si>
    <r>
      <t>平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度</t>
    </r>
  </si>
  <si>
    <t>注）  本表は宮崎信用金庫、高鍋信用金庫、南郷信用金庫、九州労働金庫宮崎県本部の市内分を計上したものである。</t>
  </si>
  <si>
    <t>年         度</t>
  </si>
  <si>
    <t>平成 ８ 年度</t>
  </si>
  <si>
    <t>（ 銀  行 ）</t>
  </si>
  <si>
    <t>単位 ： 百万円 、 各年度末現在</t>
  </si>
  <si>
    <t xml:space="preserve">           宮崎県銀行協会</t>
  </si>
  <si>
    <t>店舗数</t>
  </si>
  <si>
    <r>
      <t>預 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内</t>
    </r>
  </si>
  <si>
    <r>
      <t xml:space="preserve">貸 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出</t>
    </r>
    <r>
      <rPr>
        <sz val="10"/>
        <rFont val="ＭＳ Ｐ明朝"/>
        <family val="1"/>
      </rPr>
      <t xml:space="preserve">                        </t>
    </r>
    <r>
      <rPr>
        <sz val="10"/>
        <rFont val="ＭＳ Ｐ明朝"/>
        <family val="1"/>
      </rPr>
      <t>金</t>
    </r>
  </si>
  <si>
    <t>総  額</t>
  </si>
  <si>
    <t>当座預金</t>
  </si>
  <si>
    <t>普通預金</t>
  </si>
  <si>
    <t>通知預金</t>
  </si>
  <si>
    <t>定期預金</t>
  </si>
  <si>
    <t>定期積金</t>
  </si>
  <si>
    <t>納税準備</t>
  </si>
  <si>
    <t>そ  の  他</t>
  </si>
  <si>
    <r>
      <t>一 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</si>
  <si>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t>総       額</t>
  </si>
  <si>
    <t>手形貸付</t>
  </si>
  <si>
    <t>証書貸付</t>
  </si>
  <si>
    <t>当座貸越</t>
  </si>
  <si>
    <t>割引手形</t>
  </si>
  <si>
    <t>（第二地方銀行）</t>
  </si>
  <si>
    <t xml:space="preserve">            宮崎県銀行協会</t>
  </si>
  <si>
    <t>そ  の 他</t>
  </si>
  <si>
    <t>その他</t>
  </si>
  <si>
    <t>預                                                                 金</t>
  </si>
  <si>
    <t>そ　の　２</t>
  </si>
  <si>
    <t>そ　の　１</t>
  </si>
  <si>
    <t>総   額</t>
  </si>
  <si>
    <t>そ の ４  （農 林 中 央 金 庫 ）</t>
  </si>
  <si>
    <t>預   金</t>
  </si>
  <si>
    <t>貸              出                金</t>
  </si>
  <si>
    <t>預                金</t>
  </si>
  <si>
    <t>長   期</t>
  </si>
  <si>
    <t>短   期</t>
  </si>
  <si>
    <t>農林漁業資金</t>
  </si>
  <si>
    <t>そ の ７  （ 信用農業協同組合連合会 ）</t>
  </si>
  <si>
    <t>そ の ５ （ 信用漁業協同組合連合会 ）</t>
  </si>
  <si>
    <t xml:space="preserve">         宮崎県信用漁業協同組合連合会</t>
  </si>
  <si>
    <t>年          度</t>
  </si>
  <si>
    <r>
      <t xml:space="preserve">貸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金</t>
    </r>
  </si>
  <si>
    <t>総    額</t>
  </si>
  <si>
    <t>当座性預金</t>
  </si>
  <si>
    <t>定期性預金</t>
  </si>
  <si>
    <t>短    期</t>
  </si>
  <si>
    <t>長    期</t>
  </si>
  <si>
    <t>注）  （    ） は短期貸付金の内、定期預金担保貸付金である。</t>
  </si>
  <si>
    <t>単位 ： 百万円 、 貸付残高は各年度末現在</t>
  </si>
  <si>
    <t>貸                   付</t>
  </si>
  <si>
    <t>貸     付      残       高</t>
  </si>
  <si>
    <t>件       数</t>
  </si>
  <si>
    <t>金      額</t>
  </si>
  <si>
    <t>単位 ： 百万円</t>
  </si>
  <si>
    <t>そ の １ （貸付）</t>
  </si>
  <si>
    <t>総      数</t>
  </si>
  <si>
    <t>農     業</t>
  </si>
  <si>
    <t>林       業</t>
  </si>
  <si>
    <t>漁       業</t>
  </si>
  <si>
    <t>件 数</t>
  </si>
  <si>
    <t>金 額</t>
  </si>
  <si>
    <t>単位 ： 万円</t>
  </si>
  <si>
    <t xml:space="preserve"> 商工労政課</t>
  </si>
  <si>
    <r>
      <t xml:space="preserve">年 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 xml:space="preserve"> 度</t>
    </r>
  </si>
  <si>
    <t>件      数</t>
  </si>
  <si>
    <t>平成  ８ 年度</t>
  </si>
  <si>
    <t>４月</t>
  </si>
  <si>
    <t xml:space="preserve">    預     金      及      び      貸      出       額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</si>
  <si>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度</t>
    </r>
  </si>
  <si>
    <t>そ の ２ （貸付残高）</t>
  </si>
  <si>
    <t>９-１．市      内      金      融</t>
  </si>
  <si>
    <t xml:space="preserve">９-２．市      内      主       要        金      融       機         関    </t>
  </si>
  <si>
    <t>９-２．市内主要金融機関預金及び貸出額</t>
  </si>
  <si>
    <t>９-３．中 小 企 業 金 融 公 庫 貸 出 状 況</t>
  </si>
  <si>
    <t>９-４．国 民 生 活 金 融 公 庫 資 金 貸 出 状 況</t>
  </si>
  <si>
    <t>９-５．農 林 漁 業 金 融 公 庫 貸 出 状 況</t>
  </si>
  <si>
    <t>９-６．手形交換高 ・ 不渡手形実数及び取引停止処分数</t>
  </si>
  <si>
    <t>９-７．市中小企業融資制度利用状況</t>
  </si>
  <si>
    <t>宮崎信用金庫</t>
  </si>
  <si>
    <t>高鍋信用金庫</t>
  </si>
  <si>
    <t>南郷信用金庫</t>
  </si>
  <si>
    <t>宮崎県労働金庫</t>
  </si>
  <si>
    <t>商工組合中央金庫宮崎支店</t>
  </si>
  <si>
    <t>農林漁業金融公庫宮崎支店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</si>
  <si>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</si>
  <si>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</si>
  <si>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</si>
  <si>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</si>
  <si>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</si>
  <si>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</si>
  <si>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</si>
  <si>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</si>
  <si>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</si>
  <si>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</si>
  <si>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</si>
  <si>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９-２．市      内      主       要       金       融       機       関</t>
  </si>
  <si>
    <t>預     金      及    び      貸      出       額</t>
  </si>
  <si>
    <t>中小企業金融公庫宮崎支店</t>
  </si>
  <si>
    <t>国民生活金融公庫宮崎支店</t>
  </si>
  <si>
    <r>
      <t>平成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</si>
  <si>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銀 行</t>
  </si>
  <si>
    <t>本 店</t>
  </si>
  <si>
    <t>支 店</t>
  </si>
  <si>
    <t>国民生活</t>
  </si>
  <si>
    <t>金融公庫</t>
  </si>
  <si>
    <r>
      <t xml:space="preserve">農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協</t>
    </r>
  </si>
  <si>
    <t>農林中央金庫宮崎支店</t>
  </si>
  <si>
    <t>宮崎県信用農業協同組合連合会</t>
  </si>
  <si>
    <t>平成１０年度</t>
  </si>
  <si>
    <r>
      <t>平成１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年度</t>
    </r>
  </si>
  <si>
    <t>平成１1年度</t>
  </si>
  <si>
    <t>１３</t>
  </si>
  <si>
    <t>平成 １1 年度</t>
  </si>
  <si>
    <t>（559）</t>
  </si>
  <si>
    <t>平成１２年度</t>
  </si>
  <si>
    <t>-</t>
  </si>
  <si>
    <r>
      <t>平成1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年度</t>
    </r>
  </si>
  <si>
    <t>信用保証</t>
  </si>
  <si>
    <t>協　　　会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</si>
  <si>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年度</t>
    </r>
  </si>
  <si>
    <t>９-２．市       内       主       要       金       融       機       関</t>
  </si>
  <si>
    <t>預       金       及       び       貸       出       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</si>
  <si>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</si>
  <si>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</si>
  <si>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</si>
  <si>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</si>
  <si>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</si>
  <si>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</si>
  <si>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</si>
  <si>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</si>
  <si>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</si>
  <si>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</si>
  <si>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</si>
  <si>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</si>
  <si>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（注）宮崎支店取扱分の数である。</t>
  </si>
  <si>
    <t>注）平成13年度の数値を修正。</t>
  </si>
  <si>
    <t>郵便局</t>
  </si>
  <si>
    <t xml:space="preserve">        九州財務局宮崎財務事務所、宮崎中央郵便局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</si>
</sst>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0_);[Red]\(0.00\)"/>
    <numFmt numFmtId="179" formatCode="###\ ###\ ###;&quot;-&quot;###\ ###\ ###;&quot;-&quot;"/>
    <numFmt numFmtId="180" formatCode="###\ ###\ ###;&quot;-&quot;###\ ###\ ###;&quot;－&quot;"/>
    <numFmt numFmtId="181" formatCode="&quot;(&quot;###\ ###\ ###&quot;)&quot;;&quot;-&quot;###\ ###\ ###;&quot;-&quot;"/>
    <numFmt numFmtId="182" formatCode="#\ ###\ ##0_ ;_ * &quot;△ &quot;#\ ##0_ ;_ * &quot;-&quot;_ ;_ @_ "/>
    <numFmt numFmtId="183" formatCode="0;&quot;△ &quot;0"/>
    <numFmt numFmtId="184" formatCode="0.00;&quot;△ &quot;0.00"/>
    <numFmt numFmtId="185" formatCode="0.00_ "/>
    <numFmt numFmtId="186" formatCode="0.0_ "/>
    <numFmt numFmtId="187" formatCode="0_ "/>
    <numFmt numFmtId="188" formatCode="_ ##\ ###\ ###\ ##0_ ;_ * \-#,##0_ ;_ * &quot;-&quot;_ ;_ @_ "/>
    <numFmt numFmtId="189" formatCode="0.0_);[Red]\(0.0\)"/>
    <numFmt numFmtId="190" formatCode="0.0;[Red]0.0"/>
    <numFmt numFmtId="191" formatCode="0.00;[Red]0.00"/>
    <numFmt numFmtId="192" formatCode="0;[Red]0"/>
    <numFmt numFmtId="193" formatCode="#\ ###\ ###"/>
    <numFmt numFmtId="194" formatCode="_ ##\ ###\ ###\ ##0.0_ ;_ * \-#,##0_ ;_ * &quot;-&quot;_ ;_ @_ "/>
    <numFmt numFmtId="195" formatCode="_ ##\ ###\ ###\ ##;_ * \-#,##0_ ;_ * &quot;-&quot;_ ;_ @_ "/>
    <numFmt numFmtId="196" formatCode="###\ ###\ ###.0"/>
    <numFmt numFmtId="197" formatCode="0_);[Red]\(0\)"/>
    <numFmt numFmtId="198" formatCode="0.0"/>
    <numFmt numFmtId="199" formatCode="###.0\ ###\ ###"/>
    <numFmt numFmtId="200" formatCode="###.\ ###\ ###"/>
    <numFmt numFmtId="201" formatCode="##.\ ###\ ###"/>
    <numFmt numFmtId="202" formatCode="###.00\ ###\ ###"/>
    <numFmt numFmtId="203" formatCode="###\ ###.\ ###\ ###"/>
    <numFmt numFmtId="204" formatCode="####\ ###.\ ###\ ###"/>
    <numFmt numFmtId="205" formatCode="#####\ ###.\ ###\ ###"/>
    <numFmt numFmtId="206" formatCode="####\ ###.\ 0##"/>
    <numFmt numFmtId="207" formatCode="#\ ###\ ###.\ 0##"/>
    <numFmt numFmtId="208" formatCode="#\ ###\ ###\ ###"/>
    <numFmt numFmtId="209" formatCode="0.0_];&quot;-&quot;###;&quot;-&quot;"/>
    <numFmt numFmtId="210" formatCode="_ ##\ ###\ ###\ ##0_ ;_ * &quot;△&quot;#,##0_ ;_ * &quot;-&quot;_ ;_ @_ "/>
    <numFmt numFmtId="211" formatCode="#,##0_);[Red]\(#,##0\)"/>
    <numFmt numFmtId="212" formatCode="###\ ###\ ###;;&quot;-&quot;_ "/>
    <numFmt numFmtId="213" formatCode="###\ ###\ ###;;&quot;-&quot;"/>
    <numFmt numFmtId="214" formatCode="0_);\(0\)"/>
  </numFmts>
  <fonts count="14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7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176" fontId="0" fillId="0" borderId="9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center" vertical="top"/>
    </xf>
    <xf numFmtId="176" fontId="0" fillId="0" borderId="14" xfId="0" applyNumberFormat="1" applyFont="1" applyBorder="1" applyAlignment="1" quotePrefix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176" fontId="6" fillId="0" borderId="13" xfId="0" applyNumberFormat="1" applyFont="1" applyBorder="1" applyAlignment="1">
      <alignment horizontal="center" vertical="top"/>
    </xf>
    <xf numFmtId="176" fontId="0" fillId="0" borderId="16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 quotePrefix="1">
      <alignment horizontal="left"/>
    </xf>
    <xf numFmtId="0" fontId="6" fillId="0" borderId="1" xfId="0" applyFont="1" applyBorder="1" applyAlignment="1" quotePrefix="1">
      <alignment horizontal="right"/>
    </xf>
    <xf numFmtId="6" fontId="0" fillId="0" borderId="4" xfId="19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0" fillId="0" borderId="8" xfId="0" applyNumberFormat="1" applyFont="1" applyBorder="1" applyAlignment="1" quotePrefix="1">
      <alignment horizontal="center"/>
    </xf>
    <xf numFmtId="0" fontId="5" fillId="0" borderId="0" xfId="0" applyFont="1" applyBorder="1" applyAlignment="1" applyProtection="1">
      <alignment/>
      <protection/>
    </xf>
    <xf numFmtId="182" fontId="0" fillId="0" borderId="15" xfId="0" applyNumberFormat="1" applyFont="1" applyBorder="1" applyAlignment="1">
      <alignment horizontal="right"/>
    </xf>
    <xf numFmtId="182" fontId="0" fillId="0" borderId="8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 quotePrefix="1">
      <alignment horizontal="right"/>
    </xf>
    <xf numFmtId="182" fontId="0" fillId="0" borderId="9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1" fontId="0" fillId="0" borderId="0" xfId="0" applyNumberFormat="1" applyBorder="1" applyAlignment="1" quotePrefix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vertical="center"/>
      <protection/>
    </xf>
    <xf numFmtId="178" fontId="0" fillId="0" borderId="0" xfId="0" applyNumberFormat="1" applyFont="1" applyAlignment="1">
      <alignment horizontal="right"/>
    </xf>
    <xf numFmtId="182" fontId="0" fillId="0" borderId="8" xfId="0" applyNumberFormat="1" applyFont="1" applyBorder="1" applyAlignment="1" quotePrefix="1">
      <alignment horizontal="right"/>
    </xf>
    <xf numFmtId="176" fontId="0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213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 vertical="top"/>
    </xf>
    <xf numFmtId="182" fontId="4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Border="1" applyAlignment="1" quotePrefix="1">
      <alignment horizontal="center"/>
    </xf>
    <xf numFmtId="181" fontId="0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2" fontId="2" fillId="0" borderId="19" xfId="0" applyNumberFormat="1" applyFont="1" applyBorder="1" applyAlignment="1">
      <alignment horizontal="right"/>
    </xf>
    <xf numFmtId="182" fontId="11" fillId="0" borderId="19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center"/>
    </xf>
    <xf numFmtId="213" fontId="2" fillId="0" borderId="18" xfId="0" applyNumberFormat="1" applyFont="1" applyBorder="1" applyAlignment="1">
      <alignment horizontal="center"/>
    </xf>
    <xf numFmtId="182" fontId="2" fillId="0" borderId="18" xfId="0" applyNumberFormat="1" applyFont="1" applyBorder="1" applyAlignment="1" quotePrefix="1">
      <alignment horizontal="right"/>
    </xf>
    <xf numFmtId="182" fontId="2" fillId="0" borderId="9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2" fontId="0" fillId="0" borderId="18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8" xfId="0" applyNumberFormat="1" applyFont="1" applyBorder="1" applyAlignment="1" quotePrefix="1">
      <alignment horizontal="right"/>
    </xf>
    <xf numFmtId="178" fontId="2" fillId="0" borderId="18" xfId="0" applyNumberFormat="1" applyFont="1" applyBorder="1" applyAlignment="1">
      <alignment horizontal="right"/>
    </xf>
    <xf numFmtId="176" fontId="2" fillId="0" borderId="11" xfId="0" applyNumberFormat="1" applyFont="1" applyBorder="1" applyAlignment="1" quotePrefix="1">
      <alignment horizontal="center"/>
    </xf>
    <xf numFmtId="176" fontId="2" fillId="0" borderId="20" xfId="0" applyNumberFormat="1" applyFont="1" applyBorder="1" applyAlignment="1" quotePrefix="1">
      <alignment horizontal="center"/>
    </xf>
    <xf numFmtId="176" fontId="2" fillId="0" borderId="14" xfId="0" applyNumberFormat="1" applyFont="1" applyBorder="1" applyAlignment="1" quotePrefix="1">
      <alignment horizontal="center"/>
    </xf>
    <xf numFmtId="176" fontId="0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top"/>
    </xf>
    <xf numFmtId="214" fontId="2" fillId="0" borderId="18" xfId="0" applyNumberFormat="1" applyFont="1" applyBorder="1" applyAlignment="1" quotePrefix="1">
      <alignment horizontal="right"/>
    </xf>
    <xf numFmtId="0" fontId="6" fillId="0" borderId="17" xfId="0" applyFont="1" applyBorder="1" applyAlignment="1">
      <alignment horizontal="center"/>
    </xf>
    <xf numFmtId="176" fontId="6" fillId="0" borderId="4" xfId="0" applyNumberFormat="1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2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76" fontId="6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>
      <alignment horizontal="left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Y14"/>
  <sheetViews>
    <sheetView tabSelected="1" workbookViewId="0" topLeftCell="A1">
      <selection activeCell="A1" sqref="A1:L1"/>
    </sheetView>
  </sheetViews>
  <sheetFormatPr defaultColWidth="9.140625" defaultRowHeight="12"/>
  <cols>
    <col min="1" max="1" width="12.28125" style="1" customWidth="1"/>
    <col min="2" max="4" width="7.140625" style="1" customWidth="1"/>
    <col min="5" max="7" width="7.7109375" style="1" customWidth="1"/>
    <col min="8" max="8" width="8.00390625" style="1" customWidth="1"/>
    <col min="9" max="9" width="7.7109375" style="1" customWidth="1"/>
    <col min="10" max="12" width="7.421875" style="1" customWidth="1"/>
    <col min="13" max="13" width="6.421875" style="1" customWidth="1"/>
    <col min="14" max="16" width="6.421875" style="2" customWidth="1"/>
    <col min="17" max="21" width="7.28125" style="2" customWidth="1"/>
    <col min="22" max="22" width="6.8515625" style="2" customWidth="1"/>
    <col min="23" max="24" width="8.140625" style="2" hidden="1" customWidth="1"/>
    <col min="25" max="16384" width="9.140625" style="2" customWidth="1"/>
  </cols>
  <sheetData>
    <row r="1" spans="1:24" ht="18" customHeight="1">
      <c r="A1" s="124" t="s">
        <v>149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33" t="s">
        <v>22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5" ht="18" customHeight="1" thickBot="1">
      <c r="A2" s="4" t="s">
        <v>0</v>
      </c>
      <c r="B2" s="5"/>
      <c r="C2" s="6"/>
      <c r="D2" s="6"/>
      <c r="E2" s="6"/>
      <c r="F2" s="6"/>
      <c r="G2" s="6"/>
      <c r="H2" s="6"/>
      <c r="I2" s="5"/>
      <c r="K2" s="4"/>
      <c r="L2" s="7"/>
      <c r="M2" s="4"/>
      <c r="N2" s="5"/>
      <c r="O2" s="6"/>
      <c r="P2" s="6"/>
      <c r="Q2" s="6"/>
      <c r="R2" s="6"/>
      <c r="S2" s="6"/>
      <c r="T2" s="6"/>
      <c r="U2" s="5"/>
      <c r="W2" s="55"/>
      <c r="X2" s="55"/>
      <c r="Y2" s="55" t="s">
        <v>216</v>
      </c>
    </row>
    <row r="3" spans="1:25" ht="25.5" customHeight="1" thickTop="1">
      <c r="A3" s="127" t="s">
        <v>1</v>
      </c>
      <c r="B3" s="125" t="s">
        <v>2</v>
      </c>
      <c r="C3" s="22" t="s">
        <v>3</v>
      </c>
      <c r="D3" s="22" t="s">
        <v>4</v>
      </c>
      <c r="E3" s="122" t="s">
        <v>8</v>
      </c>
      <c r="F3" s="123"/>
      <c r="G3" s="120" t="s">
        <v>67</v>
      </c>
      <c r="H3" s="121"/>
      <c r="I3" s="122" t="s">
        <v>5</v>
      </c>
      <c r="J3" s="123"/>
      <c r="K3" s="122" t="s">
        <v>6</v>
      </c>
      <c r="L3" s="123"/>
      <c r="M3" s="35" t="s">
        <v>184</v>
      </c>
      <c r="N3" s="34" t="s">
        <v>19</v>
      </c>
      <c r="O3" s="34" t="s">
        <v>17</v>
      </c>
      <c r="P3" s="34" t="s">
        <v>18</v>
      </c>
      <c r="Q3" s="83" t="s">
        <v>182</v>
      </c>
      <c r="R3" s="50" t="s">
        <v>68</v>
      </c>
      <c r="S3" s="50" t="s">
        <v>11</v>
      </c>
      <c r="T3" s="50" t="s">
        <v>69</v>
      </c>
      <c r="U3" s="50" t="s">
        <v>196</v>
      </c>
      <c r="V3" s="112" t="s">
        <v>70</v>
      </c>
      <c r="W3" s="118" t="s">
        <v>16</v>
      </c>
      <c r="X3" s="119"/>
      <c r="Y3" s="116" t="s">
        <v>215</v>
      </c>
    </row>
    <row r="4" spans="1:25" ht="25.5" customHeight="1">
      <c r="A4" s="128"/>
      <c r="B4" s="126"/>
      <c r="C4" s="41" t="s">
        <v>179</v>
      </c>
      <c r="D4" s="41" t="s">
        <v>179</v>
      </c>
      <c r="E4" s="21" t="s">
        <v>180</v>
      </c>
      <c r="F4" s="44" t="s">
        <v>181</v>
      </c>
      <c r="G4" s="21" t="s">
        <v>180</v>
      </c>
      <c r="H4" s="44" t="s">
        <v>181</v>
      </c>
      <c r="I4" s="21" t="s">
        <v>180</v>
      </c>
      <c r="J4" s="44" t="s">
        <v>181</v>
      </c>
      <c r="K4" s="21" t="s">
        <v>180</v>
      </c>
      <c r="L4" s="44" t="s">
        <v>181</v>
      </c>
      <c r="M4" s="36" t="s">
        <v>10</v>
      </c>
      <c r="N4" s="36" t="s">
        <v>10</v>
      </c>
      <c r="O4" s="39" t="s">
        <v>23</v>
      </c>
      <c r="P4" s="39" t="s">
        <v>23</v>
      </c>
      <c r="Q4" s="84" t="s">
        <v>183</v>
      </c>
      <c r="R4" s="51" t="s">
        <v>12</v>
      </c>
      <c r="S4" s="51" t="s">
        <v>12</v>
      </c>
      <c r="T4" s="52" t="s">
        <v>13</v>
      </c>
      <c r="U4" s="110" t="s">
        <v>197</v>
      </c>
      <c r="V4" s="113" t="s">
        <v>71</v>
      </c>
      <c r="W4" s="23" t="s">
        <v>14</v>
      </c>
      <c r="X4" s="10" t="s">
        <v>15</v>
      </c>
      <c r="Y4" s="117"/>
    </row>
    <row r="5" spans="1:24" s="17" customFormat="1" ht="25.5" customHeight="1" hidden="1">
      <c r="A5" s="14" t="s">
        <v>73</v>
      </c>
      <c r="B5" s="27">
        <v>181</v>
      </c>
      <c r="C5" s="11">
        <v>1</v>
      </c>
      <c r="D5" s="11">
        <v>1</v>
      </c>
      <c r="E5" s="11">
        <v>1</v>
      </c>
      <c r="F5" s="28">
        <v>41</v>
      </c>
      <c r="G5" s="11">
        <v>1</v>
      </c>
      <c r="H5" s="11">
        <v>20</v>
      </c>
      <c r="I5" s="11">
        <v>1</v>
      </c>
      <c r="J5" s="28">
        <v>18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20</v>
      </c>
      <c r="X5" s="11">
        <v>20</v>
      </c>
    </row>
    <row r="6" spans="1:25" ht="25.5" customHeight="1" hidden="1">
      <c r="A6" s="14" t="s">
        <v>178</v>
      </c>
      <c r="B6" s="27">
        <v>182</v>
      </c>
      <c r="C6" s="11">
        <v>1</v>
      </c>
      <c r="D6" s="11">
        <v>1</v>
      </c>
      <c r="E6" s="11">
        <v>1</v>
      </c>
      <c r="F6" s="28">
        <v>41</v>
      </c>
      <c r="G6" s="11">
        <v>1</v>
      </c>
      <c r="H6" s="11">
        <v>20</v>
      </c>
      <c r="I6" s="11">
        <v>1</v>
      </c>
      <c r="J6" s="28">
        <v>19</v>
      </c>
      <c r="K6" s="11">
        <v>1</v>
      </c>
      <c r="L6" s="11">
        <v>2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19</v>
      </c>
      <c r="X6" s="11">
        <v>20</v>
      </c>
      <c r="Y6" s="17"/>
    </row>
    <row r="7" spans="1:25" ht="25.5" customHeight="1" hidden="1">
      <c r="A7" s="14" t="s">
        <v>189</v>
      </c>
      <c r="B7" s="27">
        <v>182</v>
      </c>
      <c r="C7" s="11">
        <v>1</v>
      </c>
      <c r="D7" s="11">
        <v>1</v>
      </c>
      <c r="E7" s="11">
        <v>1</v>
      </c>
      <c r="F7" s="28">
        <v>41</v>
      </c>
      <c r="G7" s="11">
        <v>1</v>
      </c>
      <c r="H7" s="11">
        <v>20</v>
      </c>
      <c r="I7" s="11">
        <v>1</v>
      </c>
      <c r="J7" s="28">
        <v>19</v>
      </c>
      <c r="K7" s="11">
        <v>1</v>
      </c>
      <c r="L7" s="11">
        <v>2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19</v>
      </c>
      <c r="X7" s="11">
        <v>20</v>
      </c>
      <c r="Y7" s="17"/>
    </row>
    <row r="8" spans="1:25" ht="25.5" customHeight="1" hidden="1">
      <c r="A8" s="11" t="s">
        <v>193</v>
      </c>
      <c r="B8" s="27">
        <v>176</v>
      </c>
      <c r="C8" s="11">
        <v>1</v>
      </c>
      <c r="D8" s="11">
        <v>1</v>
      </c>
      <c r="E8" s="11">
        <v>1</v>
      </c>
      <c r="F8" s="28">
        <v>41</v>
      </c>
      <c r="G8" s="11">
        <v>1</v>
      </c>
      <c r="H8" s="11">
        <v>20</v>
      </c>
      <c r="I8" s="11">
        <v>1</v>
      </c>
      <c r="J8" s="28">
        <v>19</v>
      </c>
      <c r="K8" s="11">
        <v>1</v>
      </c>
      <c r="L8" s="11">
        <v>2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16</v>
      </c>
      <c r="X8" s="11">
        <v>17</v>
      </c>
      <c r="Y8" s="17"/>
    </row>
    <row r="9" spans="1:25" ht="25.5" customHeight="1" hidden="1">
      <c r="A9" s="14" t="s">
        <v>190</v>
      </c>
      <c r="B9" s="27">
        <f>SUM(C9:X9)</f>
        <v>128</v>
      </c>
      <c r="C9" s="11">
        <v>1</v>
      </c>
      <c r="D9" s="11">
        <v>1</v>
      </c>
      <c r="E9" s="11">
        <v>1</v>
      </c>
      <c r="F9" s="28">
        <v>41</v>
      </c>
      <c r="G9" s="11">
        <v>1</v>
      </c>
      <c r="H9" s="11">
        <v>20</v>
      </c>
      <c r="I9" s="11">
        <v>1</v>
      </c>
      <c r="J9" s="28">
        <v>19</v>
      </c>
      <c r="K9" s="82">
        <v>0</v>
      </c>
      <c r="L9" s="11">
        <v>3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18</v>
      </c>
      <c r="X9" s="11">
        <v>12</v>
      </c>
      <c r="Y9" s="17"/>
    </row>
    <row r="10" spans="1:25" ht="25.5" customHeight="1">
      <c r="A10" s="11" t="s">
        <v>195</v>
      </c>
      <c r="B10" s="27">
        <v>95</v>
      </c>
      <c r="C10" s="11">
        <v>1</v>
      </c>
      <c r="D10" s="11">
        <v>1</v>
      </c>
      <c r="E10" s="11">
        <v>1</v>
      </c>
      <c r="F10" s="28">
        <v>38</v>
      </c>
      <c r="G10" s="11">
        <v>1</v>
      </c>
      <c r="H10" s="11">
        <v>20</v>
      </c>
      <c r="I10" s="11">
        <v>1</v>
      </c>
      <c r="J10" s="28">
        <v>19</v>
      </c>
      <c r="K10" s="82">
        <v>0</v>
      </c>
      <c r="L10" s="11">
        <v>3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18</v>
      </c>
      <c r="X10" s="11">
        <v>12</v>
      </c>
      <c r="Y10" s="115">
        <v>41</v>
      </c>
    </row>
    <row r="11" spans="1:25" ht="25.5" customHeight="1">
      <c r="A11" s="14">
        <v>15</v>
      </c>
      <c r="B11" s="27">
        <v>96</v>
      </c>
      <c r="C11" s="11">
        <v>1</v>
      </c>
      <c r="D11" s="11">
        <v>1</v>
      </c>
      <c r="E11" s="11">
        <v>1</v>
      </c>
      <c r="F11" s="28">
        <v>38</v>
      </c>
      <c r="G11" s="11">
        <v>1</v>
      </c>
      <c r="H11" s="11">
        <v>21</v>
      </c>
      <c r="I11" s="11">
        <v>1</v>
      </c>
      <c r="J11" s="28">
        <v>19</v>
      </c>
      <c r="K11" s="82">
        <v>0</v>
      </c>
      <c r="L11" s="11">
        <v>3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18</v>
      </c>
      <c r="X11" s="11">
        <v>12</v>
      </c>
      <c r="Y11" s="115">
        <v>41</v>
      </c>
    </row>
    <row r="12" spans="1:25" s="18" customFormat="1" ht="25.5" customHeight="1">
      <c r="A12" s="106">
        <v>16</v>
      </c>
      <c r="B12" s="95">
        <v>96</v>
      </c>
      <c r="C12" s="95">
        <v>1</v>
      </c>
      <c r="D12" s="95">
        <v>1</v>
      </c>
      <c r="E12" s="95">
        <v>1</v>
      </c>
      <c r="F12" s="95">
        <v>39</v>
      </c>
      <c r="G12" s="95">
        <v>1</v>
      </c>
      <c r="H12" s="95">
        <v>20</v>
      </c>
      <c r="I12" s="95">
        <v>1</v>
      </c>
      <c r="J12" s="95">
        <v>19</v>
      </c>
      <c r="K12" s="96">
        <v>0</v>
      </c>
      <c r="L12" s="95">
        <v>3</v>
      </c>
      <c r="M12" s="95">
        <v>1</v>
      </c>
      <c r="N12" s="95">
        <v>1</v>
      </c>
      <c r="O12" s="95">
        <v>1</v>
      </c>
      <c r="P12" s="95">
        <v>1</v>
      </c>
      <c r="Q12" s="95">
        <v>1</v>
      </c>
      <c r="R12" s="95">
        <v>1</v>
      </c>
      <c r="S12" s="95">
        <v>1</v>
      </c>
      <c r="T12" s="95">
        <v>1</v>
      </c>
      <c r="U12" s="95">
        <v>1</v>
      </c>
      <c r="V12" s="95">
        <v>1</v>
      </c>
      <c r="W12" s="95"/>
      <c r="X12" s="95"/>
      <c r="Y12" s="114">
        <v>41</v>
      </c>
    </row>
    <row r="13" spans="1:24" ht="12.75" customHeight="1">
      <c r="A13" s="32" t="s">
        <v>9</v>
      </c>
      <c r="B13" s="26"/>
      <c r="C13" s="26"/>
      <c r="D13" s="12"/>
      <c r="E13" s="12"/>
      <c r="F13" s="12"/>
      <c r="G13" s="12"/>
      <c r="H13" s="12"/>
      <c r="I13" s="12"/>
      <c r="J13" s="12"/>
      <c r="K13" s="12"/>
      <c r="L13" s="13"/>
      <c r="M13" s="32"/>
      <c r="N13" s="26"/>
      <c r="O13" s="26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2" customHeight="1">
      <c r="A14" s="32"/>
      <c r="B14" s="26"/>
      <c r="C14" s="26"/>
      <c r="D14" s="2"/>
      <c r="E14" s="2"/>
      <c r="F14" s="2"/>
      <c r="G14" s="12"/>
      <c r="H14" s="12"/>
      <c r="I14" s="12"/>
      <c r="J14" s="12"/>
      <c r="K14" s="12"/>
      <c r="L14" s="13"/>
      <c r="M14" s="32"/>
      <c r="N14" s="26"/>
      <c r="O14" s="26"/>
      <c r="P14" s="60"/>
      <c r="Q14" s="60"/>
      <c r="R14" s="60"/>
      <c r="S14" s="12"/>
      <c r="T14" s="12"/>
      <c r="U14" s="12"/>
      <c r="V14" s="12"/>
      <c r="W14" s="12"/>
      <c r="X14" s="13"/>
    </row>
  </sheetData>
  <mergeCells count="9">
    <mergeCell ref="A1:L1"/>
    <mergeCell ref="B3:B4"/>
    <mergeCell ref="A3:A4"/>
    <mergeCell ref="E3:F3"/>
    <mergeCell ref="Y3:Y4"/>
    <mergeCell ref="W3:X3"/>
    <mergeCell ref="G3:H3"/>
    <mergeCell ref="I3:J3"/>
    <mergeCell ref="K3:L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E17"/>
  <sheetViews>
    <sheetView workbookViewId="0" topLeftCell="A1">
      <selection activeCell="A1" sqref="A1:E1"/>
    </sheetView>
  </sheetViews>
  <sheetFormatPr defaultColWidth="9.140625" defaultRowHeight="12"/>
  <cols>
    <col min="1" max="1" width="27.421875" style="1" customWidth="1"/>
    <col min="2" max="3" width="16.7109375" style="1" customWidth="1"/>
    <col min="4" max="5" width="16.7109375" style="2" customWidth="1"/>
    <col min="6" max="6" width="6.421875" style="2" customWidth="1"/>
    <col min="7" max="16384" width="9.140625" style="2" customWidth="1"/>
  </cols>
  <sheetData>
    <row r="1" spans="1:5" s="3" customFormat="1" ht="18.75" customHeight="1">
      <c r="A1" s="138" t="s">
        <v>153</v>
      </c>
      <c r="B1" s="138"/>
      <c r="C1" s="138"/>
      <c r="D1" s="138"/>
      <c r="E1" s="138"/>
    </row>
    <row r="2" spans="1:5" s="9" customFormat="1" ht="13.5" customHeight="1" thickBot="1">
      <c r="A2" s="4" t="s">
        <v>127</v>
      </c>
      <c r="B2" s="6"/>
      <c r="C2" s="6"/>
      <c r="D2" s="2"/>
      <c r="E2" s="46" t="s">
        <v>177</v>
      </c>
    </row>
    <row r="3" spans="1:5" s="9" customFormat="1" ht="23.25" customHeight="1" thickTop="1">
      <c r="A3" s="137" t="s">
        <v>79</v>
      </c>
      <c r="B3" s="122" t="s">
        <v>128</v>
      </c>
      <c r="C3" s="118"/>
      <c r="D3" s="122" t="s">
        <v>129</v>
      </c>
      <c r="E3" s="118"/>
    </row>
    <row r="4" spans="1:5" s="9" customFormat="1" ht="23.25" customHeight="1">
      <c r="A4" s="141"/>
      <c r="B4" s="30" t="s">
        <v>130</v>
      </c>
      <c r="C4" s="30" t="s">
        <v>131</v>
      </c>
      <c r="D4" s="30" t="s">
        <v>130</v>
      </c>
      <c r="E4" s="30" t="s">
        <v>131</v>
      </c>
    </row>
    <row r="5" spans="1:5" s="9" customFormat="1" ht="23.25" customHeight="1" hidden="1">
      <c r="A5" s="25" t="s">
        <v>147</v>
      </c>
      <c r="B5" s="48">
        <v>6300</v>
      </c>
      <c r="C5" s="25">
        <v>24837</v>
      </c>
      <c r="D5" s="25">
        <v>23859</v>
      </c>
      <c r="E5" s="25">
        <v>73050</v>
      </c>
    </row>
    <row r="6" spans="1:5" s="9" customFormat="1" ht="23.25" customHeight="1" hidden="1">
      <c r="A6" s="14" t="s">
        <v>178</v>
      </c>
      <c r="B6" s="27">
        <v>6550</v>
      </c>
      <c r="C6" s="28">
        <v>26920</v>
      </c>
      <c r="D6" s="28">
        <v>23855</v>
      </c>
      <c r="E6" s="28">
        <v>73796</v>
      </c>
    </row>
    <row r="7" spans="1:5" s="9" customFormat="1" ht="23.25" customHeight="1" hidden="1">
      <c r="A7" s="14" t="s">
        <v>188</v>
      </c>
      <c r="B7" s="27">
        <v>6735</v>
      </c>
      <c r="C7" s="28">
        <v>30101</v>
      </c>
      <c r="D7" s="28">
        <v>27615</v>
      </c>
      <c r="E7" s="28">
        <v>87509</v>
      </c>
    </row>
    <row r="8" spans="1:5" s="9" customFormat="1" ht="23.25" customHeight="1">
      <c r="A8" s="11" t="s">
        <v>198</v>
      </c>
      <c r="B8" s="27">
        <v>6953</v>
      </c>
      <c r="C8" s="28">
        <v>28159</v>
      </c>
      <c r="D8" s="28">
        <v>28098</v>
      </c>
      <c r="E8" s="28">
        <v>86633</v>
      </c>
    </row>
    <row r="9" spans="1:5" s="9" customFormat="1" ht="23.25" customHeight="1">
      <c r="A9" s="14">
        <v>13</v>
      </c>
      <c r="B9" s="27">
        <v>7095</v>
      </c>
      <c r="C9" s="28">
        <v>28068</v>
      </c>
      <c r="D9" s="28">
        <v>28284</v>
      </c>
      <c r="E9" s="28">
        <v>84346</v>
      </c>
    </row>
    <row r="10" spans="1:5" s="9" customFormat="1" ht="23.25" customHeight="1">
      <c r="A10" s="14">
        <v>14</v>
      </c>
      <c r="B10" s="27">
        <v>6465</v>
      </c>
      <c r="C10" s="28">
        <v>24703</v>
      </c>
      <c r="D10" s="28">
        <v>28234</v>
      </c>
      <c r="E10" s="28">
        <v>80215</v>
      </c>
    </row>
    <row r="11" spans="1:5" s="9" customFormat="1" ht="23.25" customHeight="1">
      <c r="A11" s="14">
        <v>15</v>
      </c>
      <c r="B11" s="27">
        <v>6658</v>
      </c>
      <c r="C11" s="28">
        <v>25610</v>
      </c>
      <c r="D11" s="28">
        <v>28016</v>
      </c>
      <c r="E11" s="28">
        <v>76909</v>
      </c>
    </row>
    <row r="12" spans="1:5" s="9" customFormat="1" ht="23.25" customHeight="1">
      <c r="A12" s="106">
        <v>16</v>
      </c>
      <c r="B12" s="95">
        <v>6137</v>
      </c>
      <c r="C12" s="95">
        <v>21794</v>
      </c>
      <c r="D12" s="95">
        <v>27587</v>
      </c>
      <c r="E12" s="95">
        <v>72616</v>
      </c>
    </row>
    <row r="13" spans="1:3" s="9" customFormat="1" ht="12.75" customHeight="1">
      <c r="A13" s="54" t="s">
        <v>213</v>
      </c>
      <c r="B13" s="31"/>
      <c r="C13" s="31"/>
    </row>
    <row r="14" spans="1:3" s="9" customFormat="1" ht="12.75" customHeight="1">
      <c r="A14" s="54"/>
      <c r="B14" s="31"/>
      <c r="C14" s="31"/>
    </row>
    <row r="15" spans="1:3" s="9" customFormat="1" ht="12.75" customHeight="1">
      <c r="A15" s="54"/>
      <c r="B15" s="31"/>
      <c r="C15" s="31"/>
    </row>
    <row r="16" spans="1:3" s="9" customFormat="1" ht="12.75" customHeight="1">
      <c r="A16" s="54"/>
      <c r="B16" s="31"/>
      <c r="C16" s="31"/>
    </row>
    <row r="17" spans="1:3" s="9" customFormat="1" ht="12.75" customHeight="1">
      <c r="A17" s="54"/>
      <c r="B17" s="31"/>
      <c r="C17" s="31"/>
    </row>
  </sheetData>
  <mergeCells count="4">
    <mergeCell ref="A1:E1"/>
    <mergeCell ref="A3:A4"/>
    <mergeCell ref="B3:C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22"/>
  </sheetPr>
  <dimension ref="A1:K13"/>
  <sheetViews>
    <sheetView workbookViewId="0" topLeftCell="A1">
      <selection activeCell="A1" sqref="A1:K1"/>
    </sheetView>
  </sheetViews>
  <sheetFormatPr defaultColWidth="9.140625" defaultRowHeight="12"/>
  <cols>
    <col min="1" max="1" width="12.57421875" style="1" customWidth="1"/>
    <col min="2" max="7" width="8.00390625" style="1" customWidth="1"/>
    <col min="8" max="11" width="8.00390625" style="2" customWidth="1"/>
    <col min="12" max="12" width="6.421875" style="2" customWidth="1"/>
    <col min="13" max="16384" width="9.140625" style="2" customWidth="1"/>
  </cols>
  <sheetData>
    <row r="1" spans="1:11" s="9" customFormat="1" ht="20.25" customHeight="1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 ht="18" customHeight="1" thickBot="1">
      <c r="A2" s="4" t="s">
        <v>132</v>
      </c>
      <c r="B2" s="15"/>
      <c r="C2" s="15"/>
      <c r="D2" s="15"/>
      <c r="E2" s="15"/>
      <c r="F2" s="49" t="s">
        <v>133</v>
      </c>
      <c r="G2" s="15"/>
      <c r="H2" s="24"/>
      <c r="J2" s="24"/>
      <c r="K2" s="46" t="s">
        <v>162</v>
      </c>
    </row>
    <row r="3" spans="1:11" s="9" customFormat="1" ht="21" customHeight="1" thickTop="1">
      <c r="A3" s="142" t="s">
        <v>119</v>
      </c>
      <c r="B3" s="122" t="s">
        <v>134</v>
      </c>
      <c r="C3" s="123"/>
      <c r="D3" s="122" t="s">
        <v>135</v>
      </c>
      <c r="E3" s="123"/>
      <c r="F3" s="122" t="s">
        <v>136</v>
      </c>
      <c r="G3" s="123"/>
      <c r="H3" s="122" t="s">
        <v>137</v>
      </c>
      <c r="I3" s="123"/>
      <c r="J3" s="122" t="s">
        <v>94</v>
      </c>
      <c r="K3" s="118"/>
    </row>
    <row r="4" spans="1:11" s="9" customFormat="1" ht="21" customHeight="1">
      <c r="A4" s="128"/>
      <c r="B4" s="19" t="s">
        <v>138</v>
      </c>
      <c r="C4" s="44" t="s">
        <v>139</v>
      </c>
      <c r="D4" s="19" t="s">
        <v>54</v>
      </c>
      <c r="E4" s="44" t="s">
        <v>55</v>
      </c>
      <c r="F4" s="19" t="s">
        <v>54</v>
      </c>
      <c r="G4" s="44" t="s">
        <v>55</v>
      </c>
      <c r="H4" s="19" t="s">
        <v>54</v>
      </c>
      <c r="I4" s="44" t="s">
        <v>55</v>
      </c>
      <c r="J4" s="19" t="s">
        <v>54</v>
      </c>
      <c r="K4" s="20" t="s">
        <v>55</v>
      </c>
    </row>
    <row r="5" spans="1:11" s="9" customFormat="1" ht="21.75" customHeight="1" hidden="1">
      <c r="A5" s="14" t="s">
        <v>80</v>
      </c>
      <c r="B5" s="68">
        <v>66</v>
      </c>
      <c r="C5" s="66">
        <v>853</v>
      </c>
      <c r="D5" s="66">
        <v>47</v>
      </c>
      <c r="E5" s="66">
        <v>367</v>
      </c>
      <c r="F5" s="66">
        <v>19</v>
      </c>
      <c r="G5" s="66">
        <v>486</v>
      </c>
      <c r="H5" s="66">
        <v>0</v>
      </c>
      <c r="I5" s="66">
        <v>0</v>
      </c>
      <c r="J5" s="66">
        <v>0</v>
      </c>
      <c r="K5" s="66">
        <v>0</v>
      </c>
    </row>
    <row r="6" spans="1:11" s="9" customFormat="1" ht="21.75" customHeight="1" hidden="1">
      <c r="A6" s="14" t="s">
        <v>178</v>
      </c>
      <c r="B6" s="68">
        <v>55</v>
      </c>
      <c r="C6" s="66">
        <v>818</v>
      </c>
      <c r="D6" s="66">
        <v>34</v>
      </c>
      <c r="E6" s="66">
        <v>349</v>
      </c>
      <c r="F6" s="66">
        <v>20</v>
      </c>
      <c r="G6" s="66">
        <v>454</v>
      </c>
      <c r="H6" s="69">
        <v>0</v>
      </c>
      <c r="I6" s="69">
        <v>0</v>
      </c>
      <c r="J6" s="69">
        <v>1</v>
      </c>
      <c r="K6" s="69">
        <v>15</v>
      </c>
    </row>
    <row r="7" spans="1:11" ht="21.75" customHeight="1" hidden="1">
      <c r="A7" s="14" t="s">
        <v>189</v>
      </c>
      <c r="B7" s="68">
        <v>41</v>
      </c>
      <c r="C7" s="66">
        <v>796</v>
      </c>
      <c r="D7" s="66">
        <v>21</v>
      </c>
      <c r="E7" s="66">
        <v>136</v>
      </c>
      <c r="F7" s="66">
        <v>16</v>
      </c>
      <c r="G7" s="66">
        <v>203</v>
      </c>
      <c r="H7" s="69">
        <v>0</v>
      </c>
      <c r="I7" s="69">
        <v>0</v>
      </c>
      <c r="J7" s="69">
        <v>4</v>
      </c>
      <c r="K7" s="69">
        <v>457</v>
      </c>
    </row>
    <row r="8" spans="1:11" ht="21.75" customHeight="1">
      <c r="A8" s="11" t="s">
        <v>198</v>
      </c>
      <c r="B8" s="68">
        <v>30</v>
      </c>
      <c r="C8" s="66">
        <v>289</v>
      </c>
      <c r="D8" s="66">
        <v>13</v>
      </c>
      <c r="E8" s="66">
        <v>93</v>
      </c>
      <c r="F8" s="66">
        <v>17</v>
      </c>
      <c r="G8" s="66">
        <v>196</v>
      </c>
      <c r="H8" s="69">
        <v>0</v>
      </c>
      <c r="I8" s="69">
        <v>0</v>
      </c>
      <c r="J8" s="69">
        <v>0</v>
      </c>
      <c r="K8" s="69">
        <v>0</v>
      </c>
    </row>
    <row r="9" spans="1:11" ht="21.75" customHeight="1">
      <c r="A9" s="14">
        <v>13</v>
      </c>
      <c r="B9" s="68">
        <v>37</v>
      </c>
      <c r="C9" s="66">
        <v>460</v>
      </c>
      <c r="D9" s="66">
        <v>15</v>
      </c>
      <c r="E9" s="66">
        <v>130</v>
      </c>
      <c r="F9" s="66">
        <v>19</v>
      </c>
      <c r="G9" s="66">
        <v>75</v>
      </c>
      <c r="H9" s="69">
        <v>0</v>
      </c>
      <c r="I9" s="69">
        <v>0</v>
      </c>
      <c r="J9" s="69">
        <v>3</v>
      </c>
      <c r="K9" s="69">
        <v>256</v>
      </c>
    </row>
    <row r="10" spans="1:11" ht="21.75" customHeight="1">
      <c r="A10" s="14">
        <v>14</v>
      </c>
      <c r="B10" s="68">
        <v>33</v>
      </c>
      <c r="C10" s="66">
        <v>1651</v>
      </c>
      <c r="D10" s="66">
        <v>11</v>
      </c>
      <c r="E10" s="66">
        <v>288</v>
      </c>
      <c r="F10" s="66">
        <v>22</v>
      </c>
      <c r="G10" s="66">
        <v>1363</v>
      </c>
      <c r="H10" s="69">
        <v>0</v>
      </c>
      <c r="I10" s="69">
        <v>0</v>
      </c>
      <c r="J10" s="69">
        <v>0</v>
      </c>
      <c r="K10" s="69">
        <v>0</v>
      </c>
    </row>
    <row r="11" spans="1:11" ht="21.75" customHeight="1">
      <c r="A11" s="14">
        <v>15</v>
      </c>
      <c r="B11" s="68">
        <v>89</v>
      </c>
      <c r="C11" s="66">
        <v>2326</v>
      </c>
      <c r="D11" s="66">
        <v>51</v>
      </c>
      <c r="E11" s="66">
        <v>326</v>
      </c>
      <c r="F11" s="66">
        <v>38</v>
      </c>
      <c r="G11" s="66">
        <v>2000</v>
      </c>
      <c r="H11" s="69">
        <v>0</v>
      </c>
      <c r="I11" s="69">
        <v>0</v>
      </c>
      <c r="J11" s="69">
        <v>0</v>
      </c>
      <c r="K11" s="69">
        <v>0</v>
      </c>
    </row>
    <row r="12" spans="1:11" ht="21.75" customHeight="1">
      <c r="A12" s="106">
        <v>16</v>
      </c>
      <c r="B12" s="94">
        <v>15</v>
      </c>
      <c r="C12" s="94">
        <v>476</v>
      </c>
      <c r="D12" s="94">
        <v>14</v>
      </c>
      <c r="E12" s="94">
        <v>383</v>
      </c>
      <c r="F12" s="94" t="s">
        <v>194</v>
      </c>
      <c r="G12" s="94" t="s">
        <v>194</v>
      </c>
      <c r="H12" s="94">
        <v>1</v>
      </c>
      <c r="I12" s="94">
        <v>93</v>
      </c>
      <c r="J12" s="94" t="s">
        <v>194</v>
      </c>
      <c r="K12" s="94" t="s">
        <v>194</v>
      </c>
    </row>
    <row r="13" spans="1:11" ht="14.25">
      <c r="A13" s="16" t="s">
        <v>214</v>
      </c>
      <c r="B13" s="90"/>
      <c r="C13" s="90"/>
      <c r="D13" s="90"/>
      <c r="E13" s="90"/>
      <c r="F13" s="90"/>
      <c r="G13" s="90"/>
      <c r="H13" s="9"/>
      <c r="I13" s="9"/>
      <c r="J13" s="9"/>
      <c r="K13" s="9"/>
    </row>
  </sheetData>
  <mergeCells count="7">
    <mergeCell ref="A3:A4"/>
    <mergeCell ref="A1:K1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22"/>
  </sheetPr>
  <dimension ref="A1:L13"/>
  <sheetViews>
    <sheetView workbookViewId="0" topLeftCell="A1">
      <selection activeCell="A1" sqref="A1:K1"/>
    </sheetView>
  </sheetViews>
  <sheetFormatPr defaultColWidth="9.140625" defaultRowHeight="12"/>
  <cols>
    <col min="1" max="1" width="12.57421875" style="1" customWidth="1"/>
    <col min="2" max="3" width="8.7109375" style="1" customWidth="1"/>
    <col min="4" max="6" width="8.421875" style="1" customWidth="1"/>
    <col min="7" max="7" width="10.00390625" style="1" bestFit="1" customWidth="1"/>
    <col min="8" max="11" width="7.57421875" style="2" customWidth="1"/>
    <col min="12" max="12" width="6.421875" style="2" customWidth="1"/>
    <col min="13" max="16384" width="9.140625" style="2" customWidth="1"/>
  </cols>
  <sheetData>
    <row r="1" spans="1:11" s="9" customFormat="1" ht="20.25" customHeight="1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 thickBot="1">
      <c r="A2" s="4" t="s">
        <v>132</v>
      </c>
      <c r="B2" s="15"/>
      <c r="C2" s="15"/>
      <c r="D2" s="15"/>
      <c r="E2" s="49" t="s">
        <v>148</v>
      </c>
      <c r="G2" s="15"/>
      <c r="H2" s="24"/>
      <c r="J2" s="4"/>
      <c r="K2" s="46" t="s">
        <v>162</v>
      </c>
    </row>
    <row r="3" spans="1:12" ht="21.75" customHeight="1" thickTop="1">
      <c r="A3" s="142" t="s">
        <v>119</v>
      </c>
      <c r="B3" s="122" t="s">
        <v>134</v>
      </c>
      <c r="C3" s="123"/>
      <c r="D3" s="122" t="s">
        <v>135</v>
      </c>
      <c r="E3" s="123"/>
      <c r="F3" s="122" t="s">
        <v>136</v>
      </c>
      <c r="G3" s="123"/>
      <c r="H3" s="122" t="s">
        <v>137</v>
      </c>
      <c r="I3" s="123"/>
      <c r="J3" s="122" t="s">
        <v>94</v>
      </c>
      <c r="K3" s="118"/>
      <c r="L3" s="9"/>
    </row>
    <row r="4" spans="1:12" ht="21.75" customHeight="1">
      <c r="A4" s="128"/>
      <c r="B4" s="19" t="s">
        <v>138</v>
      </c>
      <c r="C4" s="44" t="s">
        <v>139</v>
      </c>
      <c r="D4" s="19" t="s">
        <v>54</v>
      </c>
      <c r="E4" s="44" t="s">
        <v>55</v>
      </c>
      <c r="F4" s="19" t="s">
        <v>54</v>
      </c>
      <c r="G4" s="44" t="s">
        <v>55</v>
      </c>
      <c r="H4" s="19" t="s">
        <v>54</v>
      </c>
      <c r="I4" s="44" t="s">
        <v>55</v>
      </c>
      <c r="J4" s="19" t="s">
        <v>54</v>
      </c>
      <c r="K4" s="20" t="s">
        <v>55</v>
      </c>
      <c r="L4" s="9"/>
    </row>
    <row r="5" spans="1:12" ht="21.75" customHeight="1" hidden="1">
      <c r="A5" s="14" t="s">
        <v>80</v>
      </c>
      <c r="B5" s="78">
        <v>1339</v>
      </c>
      <c r="C5" s="79">
        <v>19380</v>
      </c>
      <c r="D5" s="79">
        <v>1051</v>
      </c>
      <c r="E5" s="79">
        <v>4171</v>
      </c>
      <c r="F5" s="79">
        <v>280</v>
      </c>
      <c r="G5" s="79">
        <v>15021</v>
      </c>
      <c r="H5" s="79">
        <v>6</v>
      </c>
      <c r="I5" s="79">
        <v>6</v>
      </c>
      <c r="J5" s="79">
        <v>2</v>
      </c>
      <c r="K5" s="79">
        <v>182</v>
      </c>
      <c r="L5" s="9"/>
    </row>
    <row r="6" spans="1:12" ht="21.75" customHeight="1" hidden="1">
      <c r="A6" s="14" t="s">
        <v>178</v>
      </c>
      <c r="B6" s="78">
        <v>1270</v>
      </c>
      <c r="C6" s="79">
        <v>19236</v>
      </c>
      <c r="D6" s="79">
        <v>970</v>
      </c>
      <c r="E6" s="79">
        <v>4029</v>
      </c>
      <c r="F6" s="79">
        <v>296</v>
      </c>
      <c r="G6" s="79">
        <v>15042</v>
      </c>
      <c r="H6" s="79">
        <v>2</v>
      </c>
      <c r="I6" s="79">
        <v>2</v>
      </c>
      <c r="J6" s="79">
        <v>2</v>
      </c>
      <c r="K6" s="79">
        <v>163</v>
      </c>
      <c r="L6" s="9"/>
    </row>
    <row r="7" spans="1:11" ht="21.75" customHeight="1" hidden="1">
      <c r="A7" s="14" t="s">
        <v>189</v>
      </c>
      <c r="B7" s="78">
        <v>1171</v>
      </c>
      <c r="C7" s="79">
        <v>19477</v>
      </c>
      <c r="D7" s="79">
        <v>842</v>
      </c>
      <c r="E7" s="79">
        <v>4025</v>
      </c>
      <c r="F7" s="79">
        <v>323</v>
      </c>
      <c r="G7" s="79">
        <v>14918</v>
      </c>
      <c r="H7" s="79">
        <v>0</v>
      </c>
      <c r="I7" s="79">
        <v>0</v>
      </c>
      <c r="J7" s="79">
        <v>6</v>
      </c>
      <c r="K7" s="79">
        <v>534</v>
      </c>
    </row>
    <row r="8" spans="1:11" ht="21.75" customHeight="1">
      <c r="A8" s="11" t="s">
        <v>198</v>
      </c>
      <c r="B8" s="78">
        <v>1089</v>
      </c>
      <c r="C8" s="79">
        <v>18609</v>
      </c>
      <c r="D8" s="79">
        <v>746</v>
      </c>
      <c r="E8" s="79">
        <v>3421</v>
      </c>
      <c r="F8" s="79">
        <v>335</v>
      </c>
      <c r="G8" s="79">
        <v>14508</v>
      </c>
      <c r="H8" s="79">
        <v>0</v>
      </c>
      <c r="I8" s="79">
        <v>0</v>
      </c>
      <c r="J8" s="79">
        <v>8</v>
      </c>
      <c r="K8" s="79">
        <v>681</v>
      </c>
    </row>
    <row r="9" spans="1:11" ht="21.75" customHeight="1">
      <c r="A9" s="14">
        <v>13</v>
      </c>
      <c r="B9" s="78">
        <v>1020</v>
      </c>
      <c r="C9" s="79">
        <v>17842</v>
      </c>
      <c r="D9" s="79">
        <v>664</v>
      </c>
      <c r="E9" s="79">
        <v>2947</v>
      </c>
      <c r="F9" s="79">
        <v>345</v>
      </c>
      <c r="G9" s="79">
        <v>13988</v>
      </c>
      <c r="H9" s="79">
        <v>0</v>
      </c>
      <c r="I9" s="79">
        <v>0</v>
      </c>
      <c r="J9" s="79">
        <v>11</v>
      </c>
      <c r="K9" s="79">
        <v>907</v>
      </c>
    </row>
    <row r="10" spans="1:11" ht="21.75" customHeight="1">
      <c r="A10" s="14">
        <v>14</v>
      </c>
      <c r="B10" s="78">
        <v>965</v>
      </c>
      <c r="C10" s="79">
        <v>17062</v>
      </c>
      <c r="D10" s="79">
        <v>599</v>
      </c>
      <c r="E10" s="79">
        <v>2784</v>
      </c>
      <c r="F10" s="79">
        <v>355</v>
      </c>
      <c r="G10" s="79">
        <v>13454</v>
      </c>
      <c r="H10" s="79">
        <v>0</v>
      </c>
      <c r="I10" s="79">
        <v>0</v>
      </c>
      <c r="J10" s="79">
        <v>11</v>
      </c>
      <c r="K10" s="79">
        <v>824</v>
      </c>
    </row>
    <row r="11" spans="1:11" ht="21.75" customHeight="1">
      <c r="A11" s="14">
        <v>15</v>
      </c>
      <c r="B11" s="78">
        <v>949</v>
      </c>
      <c r="C11" s="79">
        <v>16312</v>
      </c>
      <c r="D11" s="79">
        <v>569</v>
      </c>
      <c r="E11" s="79">
        <v>2705</v>
      </c>
      <c r="F11" s="79">
        <v>370</v>
      </c>
      <c r="G11" s="79">
        <v>12854</v>
      </c>
      <c r="H11" s="79">
        <v>0</v>
      </c>
      <c r="I11" s="79">
        <v>0</v>
      </c>
      <c r="J11" s="79">
        <v>10</v>
      </c>
      <c r="K11" s="79">
        <v>752</v>
      </c>
    </row>
    <row r="12" spans="1:11" ht="21.75" customHeight="1">
      <c r="A12" s="106">
        <v>16</v>
      </c>
      <c r="B12" s="102">
        <v>890</v>
      </c>
      <c r="C12" s="103">
        <v>15563</v>
      </c>
      <c r="D12" s="103">
        <v>513</v>
      </c>
      <c r="E12" s="103">
        <v>2556</v>
      </c>
      <c r="F12" s="103">
        <v>366</v>
      </c>
      <c r="G12" s="103">
        <v>12233</v>
      </c>
      <c r="H12" s="103">
        <v>1</v>
      </c>
      <c r="I12" s="103">
        <v>93</v>
      </c>
      <c r="J12" s="103">
        <v>10</v>
      </c>
      <c r="K12" s="104">
        <v>681</v>
      </c>
    </row>
    <row r="13" spans="1:11" s="86" customFormat="1" ht="10.5">
      <c r="A13" s="16"/>
      <c r="B13" s="16"/>
      <c r="C13" s="89"/>
      <c r="D13" s="89"/>
      <c r="E13" s="89"/>
      <c r="F13" s="89"/>
      <c r="G13" s="89"/>
      <c r="H13" s="89"/>
      <c r="I13" s="89"/>
      <c r="J13" s="89"/>
      <c r="K13" s="89"/>
    </row>
  </sheetData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22"/>
  </sheetPr>
  <dimension ref="A1:I12"/>
  <sheetViews>
    <sheetView workbookViewId="0" topLeftCell="A1">
      <selection activeCell="A1" sqref="A1:I1"/>
    </sheetView>
  </sheetViews>
  <sheetFormatPr defaultColWidth="9.140625" defaultRowHeight="12"/>
  <cols>
    <col min="1" max="1" width="12.57421875" style="1" customWidth="1"/>
    <col min="2" max="2" width="10.7109375" style="1" customWidth="1"/>
    <col min="3" max="3" width="14.7109375" style="1" customWidth="1"/>
    <col min="4" max="4" width="9.7109375" style="1" customWidth="1"/>
    <col min="5" max="5" width="12.7109375" style="1" customWidth="1"/>
    <col min="6" max="6" width="8.7109375" style="2" bestFit="1" customWidth="1"/>
    <col min="7" max="8" width="7.28125" style="2" customWidth="1"/>
    <col min="9" max="9" width="10.7109375" style="2" bestFit="1" customWidth="1"/>
    <col min="10" max="10" width="6.421875" style="2" customWidth="1"/>
    <col min="11" max="16384" width="9.140625" style="2" customWidth="1"/>
  </cols>
  <sheetData>
    <row r="1" spans="1:9" s="3" customFormat="1" ht="18" customHeight="1">
      <c r="A1" s="138" t="s">
        <v>155</v>
      </c>
      <c r="B1" s="138"/>
      <c r="C1" s="138"/>
      <c r="D1" s="138"/>
      <c r="E1" s="138"/>
      <c r="F1" s="138"/>
      <c r="G1" s="138"/>
      <c r="H1" s="138"/>
      <c r="I1" s="138"/>
    </row>
    <row r="2" spans="1:9" s="9" customFormat="1" ht="13.5" customHeight="1" thickBot="1">
      <c r="A2" s="4" t="s">
        <v>58</v>
      </c>
      <c r="B2" s="5"/>
      <c r="C2" s="6"/>
      <c r="D2" s="6"/>
      <c r="E2" s="6"/>
      <c r="F2" s="2"/>
      <c r="H2" s="143" t="s">
        <v>66</v>
      </c>
      <c r="I2" s="143"/>
    </row>
    <row r="3" spans="1:9" s="9" customFormat="1" ht="22.5" customHeight="1" thickTop="1">
      <c r="A3" s="127" t="s">
        <v>1</v>
      </c>
      <c r="B3" s="122" t="s">
        <v>59</v>
      </c>
      <c r="C3" s="118"/>
      <c r="D3" s="122" t="s">
        <v>62</v>
      </c>
      <c r="E3" s="118"/>
      <c r="F3" s="125" t="s">
        <v>63</v>
      </c>
      <c r="G3" s="118" t="s">
        <v>64</v>
      </c>
      <c r="H3" s="118"/>
      <c r="I3" s="118"/>
    </row>
    <row r="4" spans="1:9" s="9" customFormat="1" ht="22.5" customHeight="1">
      <c r="A4" s="128"/>
      <c r="B4" s="47" t="s">
        <v>60</v>
      </c>
      <c r="C4" s="58" t="s">
        <v>61</v>
      </c>
      <c r="D4" s="47" t="s">
        <v>60</v>
      </c>
      <c r="E4" s="58" t="s">
        <v>61</v>
      </c>
      <c r="F4" s="126"/>
      <c r="G4" s="47" t="s">
        <v>65</v>
      </c>
      <c r="H4" s="47" t="s">
        <v>60</v>
      </c>
      <c r="I4" s="45" t="s">
        <v>56</v>
      </c>
    </row>
    <row r="5" spans="1:9" s="9" customFormat="1" ht="22.5" customHeight="1" hidden="1">
      <c r="A5" s="53" t="s">
        <v>75</v>
      </c>
      <c r="B5" s="67">
        <v>504303</v>
      </c>
      <c r="C5" s="75">
        <v>544271324</v>
      </c>
      <c r="D5" s="66">
        <v>2289</v>
      </c>
      <c r="E5" s="75">
        <v>5794702</v>
      </c>
      <c r="F5" s="74">
        <v>1.06</v>
      </c>
      <c r="G5" s="69">
        <v>74</v>
      </c>
      <c r="H5" s="69">
        <v>185</v>
      </c>
      <c r="I5" s="69">
        <v>188965</v>
      </c>
    </row>
    <row r="6" spans="1:9" s="9" customFormat="1" ht="22.5" customHeight="1" hidden="1">
      <c r="A6" s="40" t="s">
        <v>178</v>
      </c>
      <c r="B6" s="67">
        <v>466531</v>
      </c>
      <c r="C6" s="67">
        <v>499043496</v>
      </c>
      <c r="D6" s="66">
        <v>2908</v>
      </c>
      <c r="E6" s="67">
        <v>3045873</v>
      </c>
      <c r="F6" s="74">
        <v>0.61</v>
      </c>
      <c r="G6" s="69">
        <v>55</v>
      </c>
      <c r="H6" s="69">
        <v>270</v>
      </c>
      <c r="I6" s="69">
        <v>232761</v>
      </c>
    </row>
    <row r="7" spans="1:9" s="9" customFormat="1" ht="22.5" customHeight="1" hidden="1">
      <c r="A7" s="40" t="s">
        <v>189</v>
      </c>
      <c r="B7" s="67">
        <v>409928</v>
      </c>
      <c r="C7" s="67">
        <v>426279269</v>
      </c>
      <c r="D7" s="66">
        <v>3251</v>
      </c>
      <c r="E7" s="67">
        <v>5071264</v>
      </c>
      <c r="F7" s="74">
        <v>1.19</v>
      </c>
      <c r="G7" s="69">
        <v>67</v>
      </c>
      <c r="H7" s="69">
        <v>234</v>
      </c>
      <c r="I7" s="69">
        <v>210097</v>
      </c>
    </row>
    <row r="8" spans="1:9" s="9" customFormat="1" ht="22.5" customHeight="1">
      <c r="A8" s="76" t="s">
        <v>198</v>
      </c>
      <c r="B8" s="67">
        <v>378931</v>
      </c>
      <c r="C8" s="67">
        <v>387007322</v>
      </c>
      <c r="D8" s="66">
        <v>2147</v>
      </c>
      <c r="E8" s="67">
        <v>5160511</v>
      </c>
      <c r="F8" s="74">
        <v>1.33</v>
      </c>
      <c r="G8" s="69">
        <v>55</v>
      </c>
      <c r="H8" s="69">
        <v>132</v>
      </c>
      <c r="I8" s="69">
        <v>115975</v>
      </c>
    </row>
    <row r="9" spans="1:9" s="9" customFormat="1" ht="22.5" customHeight="1">
      <c r="A9" s="40">
        <v>13</v>
      </c>
      <c r="B9" s="67">
        <v>347442</v>
      </c>
      <c r="C9" s="67">
        <v>351078176</v>
      </c>
      <c r="D9" s="66">
        <v>2248</v>
      </c>
      <c r="E9" s="67">
        <v>9020353</v>
      </c>
      <c r="F9" s="74">
        <v>2.57</v>
      </c>
      <c r="G9" s="69">
        <v>51</v>
      </c>
      <c r="H9" s="69">
        <v>166</v>
      </c>
      <c r="I9" s="69">
        <v>236432</v>
      </c>
    </row>
    <row r="10" spans="1:9" s="9" customFormat="1" ht="22.5" customHeight="1">
      <c r="A10" s="40">
        <v>14</v>
      </c>
      <c r="B10" s="67">
        <v>319153</v>
      </c>
      <c r="C10" s="67">
        <v>318003983</v>
      </c>
      <c r="D10" s="66">
        <v>1493</v>
      </c>
      <c r="E10" s="67">
        <v>2126467</v>
      </c>
      <c r="F10" s="74">
        <v>0.67</v>
      </c>
      <c r="G10" s="69">
        <v>40</v>
      </c>
      <c r="H10" s="69">
        <v>129</v>
      </c>
      <c r="I10" s="69">
        <v>59881</v>
      </c>
    </row>
    <row r="11" spans="1:9" s="9" customFormat="1" ht="22.5" customHeight="1">
      <c r="A11" s="40">
        <v>15</v>
      </c>
      <c r="B11" s="67">
        <v>287888</v>
      </c>
      <c r="C11" s="67">
        <v>303936464</v>
      </c>
      <c r="D11" s="66">
        <v>1479</v>
      </c>
      <c r="E11" s="67">
        <v>2768929</v>
      </c>
      <c r="F11" s="74">
        <v>0.91</v>
      </c>
      <c r="G11" s="69">
        <v>29</v>
      </c>
      <c r="H11" s="69">
        <v>132</v>
      </c>
      <c r="I11" s="69">
        <v>75071</v>
      </c>
    </row>
    <row r="12" spans="1:9" s="9" customFormat="1" ht="22.5" customHeight="1">
      <c r="A12" s="106">
        <v>16</v>
      </c>
      <c r="B12" s="97">
        <v>326189</v>
      </c>
      <c r="C12" s="97">
        <v>314722686</v>
      </c>
      <c r="D12" s="94">
        <v>1279</v>
      </c>
      <c r="E12" s="97">
        <v>1171716</v>
      </c>
      <c r="F12" s="105">
        <v>0.37</v>
      </c>
      <c r="G12" s="94">
        <v>31</v>
      </c>
      <c r="H12" s="94">
        <v>100</v>
      </c>
      <c r="I12" s="94">
        <v>116171</v>
      </c>
    </row>
  </sheetData>
  <mergeCells count="7">
    <mergeCell ref="G3:I3"/>
    <mergeCell ref="A1:I1"/>
    <mergeCell ref="H2:I2"/>
    <mergeCell ref="F3:F4"/>
    <mergeCell ref="A3:A4"/>
    <mergeCell ref="B3:C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E41"/>
  <sheetViews>
    <sheetView workbookViewId="0" topLeftCell="A1">
      <selection activeCell="A1" sqref="A1:C1"/>
    </sheetView>
  </sheetViews>
  <sheetFormatPr defaultColWidth="9.140625" defaultRowHeight="12"/>
  <cols>
    <col min="1" max="3" width="15.7109375" style="1" customWidth="1"/>
    <col min="4" max="4" width="6.421875" style="2" customWidth="1"/>
    <col min="5" max="5" width="10.28125" style="2" bestFit="1" customWidth="1"/>
    <col min="6" max="16384" width="9.140625" style="2" customWidth="1"/>
  </cols>
  <sheetData>
    <row r="1" spans="1:3" s="9" customFormat="1" ht="15.75" customHeight="1">
      <c r="A1" s="138" t="s">
        <v>156</v>
      </c>
      <c r="B1" s="138"/>
      <c r="C1" s="138"/>
    </row>
    <row r="2" spans="1:3" s="9" customFormat="1" ht="13.5" customHeight="1" thickBot="1">
      <c r="A2" s="4" t="s">
        <v>140</v>
      </c>
      <c r="B2" s="15"/>
      <c r="C2" s="55" t="s">
        <v>141</v>
      </c>
    </row>
    <row r="3" spans="1:4" s="9" customFormat="1" ht="16.5" customHeight="1" thickTop="1">
      <c r="A3" s="127" t="s">
        <v>142</v>
      </c>
      <c r="B3" s="137" t="s">
        <v>143</v>
      </c>
      <c r="C3" s="130" t="s">
        <v>131</v>
      </c>
      <c r="D3" s="29"/>
    </row>
    <row r="4" spans="1:3" s="9" customFormat="1" ht="16.5" customHeight="1">
      <c r="A4" s="128"/>
      <c r="B4" s="141"/>
      <c r="C4" s="131"/>
    </row>
    <row r="5" spans="1:3" s="9" customFormat="1" ht="15.75" customHeight="1" hidden="1">
      <c r="A5" s="53" t="s">
        <v>144</v>
      </c>
      <c r="B5" s="65">
        <v>737</v>
      </c>
      <c r="C5" s="65">
        <v>330207</v>
      </c>
    </row>
    <row r="6" spans="1:3" s="9" customFormat="1" ht="15.75" customHeight="1" hidden="1">
      <c r="A6" s="40" t="s">
        <v>178</v>
      </c>
      <c r="B6" s="66">
        <v>768</v>
      </c>
      <c r="C6" s="66">
        <v>369817</v>
      </c>
    </row>
    <row r="7" spans="1:3" s="9" customFormat="1" ht="15.75" customHeight="1" hidden="1">
      <c r="A7" s="40" t="s">
        <v>191</v>
      </c>
      <c r="B7" s="66">
        <v>690</v>
      </c>
      <c r="C7" s="66">
        <v>302843</v>
      </c>
    </row>
    <row r="8" spans="1:3" s="9" customFormat="1" ht="15.75" customHeight="1">
      <c r="A8" s="76" t="s">
        <v>198</v>
      </c>
      <c r="B8" s="66">
        <v>711</v>
      </c>
      <c r="C8" s="66">
        <v>339768</v>
      </c>
    </row>
    <row r="9" spans="1:3" s="9" customFormat="1" ht="15.75" customHeight="1">
      <c r="A9" s="40">
        <v>13</v>
      </c>
      <c r="B9" s="66">
        <v>630</v>
      </c>
      <c r="C9" s="66">
        <v>310684</v>
      </c>
    </row>
    <row r="10" spans="1:3" s="9" customFormat="1" ht="15.75" customHeight="1">
      <c r="A10" s="40">
        <v>14</v>
      </c>
      <c r="B10" s="66">
        <f>SUM(B12:B23)</f>
        <v>670</v>
      </c>
      <c r="C10" s="66">
        <v>319269</v>
      </c>
    </row>
    <row r="11" spans="1:3" s="9" customFormat="1" ht="15.75" customHeight="1">
      <c r="A11" s="40">
        <v>15</v>
      </c>
      <c r="B11" s="66">
        <v>564</v>
      </c>
      <c r="C11" s="66">
        <v>258492</v>
      </c>
    </row>
    <row r="12" spans="1:5" ht="15.75" customHeight="1" hidden="1">
      <c r="A12" s="76" t="s">
        <v>145</v>
      </c>
      <c r="B12" s="66">
        <v>44</v>
      </c>
      <c r="C12" s="66">
        <v>21053</v>
      </c>
      <c r="E12" s="66"/>
    </row>
    <row r="13" spans="1:5" ht="15.75" customHeight="1" hidden="1">
      <c r="A13" s="76" t="s">
        <v>163</v>
      </c>
      <c r="B13" s="66">
        <v>60</v>
      </c>
      <c r="C13" s="66">
        <v>28347.6</v>
      </c>
      <c r="E13" s="66"/>
    </row>
    <row r="14" spans="1:5" ht="15.75" customHeight="1" hidden="1">
      <c r="A14" s="76" t="s">
        <v>164</v>
      </c>
      <c r="B14" s="66">
        <v>57</v>
      </c>
      <c r="C14" s="66">
        <v>29571</v>
      </c>
      <c r="E14" s="66"/>
    </row>
    <row r="15" spans="1:5" ht="15.75" customHeight="1" hidden="1">
      <c r="A15" s="76" t="s">
        <v>165</v>
      </c>
      <c r="B15" s="66">
        <v>68</v>
      </c>
      <c r="C15" s="66">
        <v>34233.5</v>
      </c>
      <c r="E15" s="66"/>
    </row>
    <row r="16" spans="1:5" ht="15.75" customHeight="1" hidden="1">
      <c r="A16" s="76" t="s">
        <v>166</v>
      </c>
      <c r="B16" s="66">
        <v>54</v>
      </c>
      <c r="C16" s="66">
        <v>22184</v>
      </c>
      <c r="E16" s="66"/>
    </row>
    <row r="17" spans="1:5" ht="15.75" customHeight="1" hidden="1">
      <c r="A17" s="76" t="s">
        <v>167</v>
      </c>
      <c r="B17" s="66">
        <v>60</v>
      </c>
      <c r="C17" s="66">
        <v>26776</v>
      </c>
      <c r="E17" s="66"/>
    </row>
    <row r="18" spans="1:5" ht="15.75" customHeight="1" hidden="1">
      <c r="A18" s="76" t="s">
        <v>168</v>
      </c>
      <c r="B18" s="66">
        <v>58</v>
      </c>
      <c r="C18" s="66">
        <v>27332.9</v>
      </c>
      <c r="E18" s="66"/>
    </row>
    <row r="19" spans="1:5" ht="15.75" customHeight="1" hidden="1">
      <c r="A19" s="76" t="s">
        <v>169</v>
      </c>
      <c r="B19" s="66">
        <v>55</v>
      </c>
      <c r="C19" s="66">
        <v>28091</v>
      </c>
      <c r="E19" s="66"/>
    </row>
    <row r="20" spans="1:5" ht="14.25" hidden="1">
      <c r="A20" s="76" t="s">
        <v>170</v>
      </c>
      <c r="B20" s="66">
        <v>86</v>
      </c>
      <c r="C20" s="66">
        <v>40720</v>
      </c>
      <c r="E20" s="66"/>
    </row>
    <row r="21" spans="1:5" ht="14.25" hidden="1">
      <c r="A21" s="76" t="s">
        <v>171</v>
      </c>
      <c r="B21" s="66">
        <v>32</v>
      </c>
      <c r="C21" s="66">
        <v>15736</v>
      </c>
      <c r="E21" s="66"/>
    </row>
    <row r="22" spans="1:5" ht="14.25" hidden="1">
      <c r="A22" s="76" t="s">
        <v>172</v>
      </c>
      <c r="B22" s="66">
        <v>35</v>
      </c>
      <c r="C22" s="66">
        <v>16695</v>
      </c>
      <c r="E22" s="66"/>
    </row>
    <row r="23" spans="1:5" ht="14.25" hidden="1">
      <c r="A23" s="76" t="s">
        <v>173</v>
      </c>
      <c r="B23" s="66">
        <v>61</v>
      </c>
      <c r="C23" s="66">
        <v>28530</v>
      </c>
      <c r="E23" s="66"/>
    </row>
    <row r="24" spans="1:3" s="9" customFormat="1" ht="15.75" customHeight="1">
      <c r="A24" s="108">
        <v>16</v>
      </c>
      <c r="B24" s="99">
        <v>500</v>
      </c>
      <c r="C24" s="99">
        <v>236514</v>
      </c>
    </row>
    <row r="25" spans="1:5" ht="5.25" customHeight="1">
      <c r="A25" s="76"/>
      <c r="B25" s="66"/>
      <c r="C25" s="66"/>
      <c r="E25" s="66"/>
    </row>
    <row r="26" spans="1:5" ht="14.25">
      <c r="A26" s="76" t="s">
        <v>201</v>
      </c>
      <c r="B26" s="66">
        <v>35</v>
      </c>
      <c r="C26" s="66">
        <v>17955</v>
      </c>
      <c r="E26" s="66"/>
    </row>
    <row r="27" spans="1:5" ht="14.25">
      <c r="A27" s="76" t="s">
        <v>202</v>
      </c>
      <c r="B27" s="66">
        <v>36</v>
      </c>
      <c r="C27" s="66">
        <v>17768</v>
      </c>
      <c r="E27" s="66"/>
    </row>
    <row r="28" spans="1:5" ht="14.25">
      <c r="A28" s="76" t="s">
        <v>203</v>
      </c>
      <c r="B28" s="66">
        <v>30</v>
      </c>
      <c r="C28" s="66">
        <v>13690</v>
      </c>
      <c r="E28" s="66"/>
    </row>
    <row r="29" spans="1:5" ht="14.25">
      <c r="A29" s="76" t="s">
        <v>204</v>
      </c>
      <c r="B29" s="66">
        <v>55</v>
      </c>
      <c r="C29" s="66">
        <v>27090</v>
      </c>
      <c r="E29" s="66"/>
    </row>
    <row r="30" spans="1:5" ht="14.25">
      <c r="A30" s="76" t="s">
        <v>205</v>
      </c>
      <c r="B30" s="66">
        <v>38</v>
      </c>
      <c r="C30" s="66">
        <v>17021</v>
      </c>
      <c r="E30" s="66"/>
    </row>
    <row r="31" spans="1:5" ht="14.25">
      <c r="A31" s="76" t="s">
        <v>206</v>
      </c>
      <c r="B31" s="66">
        <v>41</v>
      </c>
      <c r="C31" s="66">
        <v>20688</v>
      </c>
      <c r="E31" s="66"/>
    </row>
    <row r="32" spans="1:5" ht="14.25">
      <c r="A32" s="76" t="s">
        <v>207</v>
      </c>
      <c r="B32" s="66">
        <v>41</v>
      </c>
      <c r="C32" s="66">
        <v>19425</v>
      </c>
      <c r="E32" s="66"/>
    </row>
    <row r="33" spans="1:5" ht="14.25">
      <c r="A33" s="76" t="s">
        <v>208</v>
      </c>
      <c r="B33" s="66">
        <v>53</v>
      </c>
      <c r="C33" s="66">
        <v>22376</v>
      </c>
      <c r="E33" s="66"/>
    </row>
    <row r="34" spans="1:5" ht="14.25">
      <c r="A34" s="76" t="s">
        <v>209</v>
      </c>
      <c r="B34" s="66">
        <v>60</v>
      </c>
      <c r="C34" s="66">
        <v>27977</v>
      </c>
      <c r="E34" s="66"/>
    </row>
    <row r="35" spans="1:5" ht="14.25">
      <c r="A35" s="76" t="s">
        <v>210</v>
      </c>
      <c r="B35" s="66">
        <v>36</v>
      </c>
      <c r="C35" s="66">
        <v>18114</v>
      </c>
      <c r="E35" s="66"/>
    </row>
    <row r="36" spans="1:5" ht="14.25">
      <c r="A36" s="76" t="s">
        <v>211</v>
      </c>
      <c r="B36" s="66">
        <v>33</v>
      </c>
      <c r="C36" s="66">
        <v>15700</v>
      </c>
      <c r="E36" s="66"/>
    </row>
    <row r="37" spans="1:5" ht="14.25">
      <c r="A37" s="109" t="s">
        <v>212</v>
      </c>
      <c r="B37" s="101">
        <v>42</v>
      </c>
      <c r="C37" s="101">
        <v>18710</v>
      </c>
      <c r="E37" s="66"/>
    </row>
    <row r="38" spans="1:5" ht="14.25">
      <c r="A38" s="90"/>
      <c r="B38" s="90"/>
      <c r="C38" s="90"/>
      <c r="E38" s="66"/>
    </row>
    <row r="39" ht="14.25">
      <c r="E39" s="66"/>
    </row>
    <row r="40" ht="14.25">
      <c r="E40" s="66"/>
    </row>
    <row r="41" ht="14.25">
      <c r="E41" s="85"/>
    </row>
  </sheetData>
  <mergeCells count="4">
    <mergeCell ref="A1:C1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P14"/>
  <sheetViews>
    <sheetView workbookViewId="0" topLeftCell="A1">
      <selection activeCell="A1" sqref="A1:H1"/>
    </sheetView>
  </sheetViews>
  <sheetFormatPr defaultColWidth="9.140625" defaultRowHeight="12"/>
  <cols>
    <col min="1" max="9" width="11.7109375" style="1" customWidth="1"/>
    <col min="10" max="16" width="11.7109375" style="2" customWidth="1"/>
    <col min="17" max="16384" width="9.140625" style="2" customWidth="1"/>
  </cols>
  <sheetData>
    <row r="1" spans="1:16" s="3" customFormat="1" ht="20.25" customHeight="1">
      <c r="A1" s="132" t="s">
        <v>199</v>
      </c>
      <c r="B1" s="132"/>
      <c r="C1" s="132"/>
      <c r="D1" s="132"/>
      <c r="E1" s="132"/>
      <c r="F1" s="132"/>
      <c r="G1" s="132"/>
      <c r="H1" s="132"/>
      <c r="I1" s="33" t="s">
        <v>200</v>
      </c>
      <c r="J1" s="33"/>
      <c r="K1" s="33"/>
      <c r="L1" s="33"/>
      <c r="M1" s="33"/>
      <c r="N1" s="33"/>
      <c r="O1" s="33"/>
      <c r="P1" s="33"/>
    </row>
    <row r="2" spans="7:9" s="3" customFormat="1" ht="18.75" customHeight="1">
      <c r="G2" s="3" t="s">
        <v>107</v>
      </c>
      <c r="I2" s="33" t="s">
        <v>81</v>
      </c>
    </row>
    <row r="3" spans="1:16" s="9" customFormat="1" ht="13.5" customHeight="1" thickBot="1">
      <c r="A3" s="4" t="s">
        <v>82</v>
      </c>
      <c r="B3" s="15"/>
      <c r="C3" s="15"/>
      <c r="D3" s="15"/>
      <c r="E3" s="15"/>
      <c r="F3" s="5"/>
      <c r="G3" s="15"/>
      <c r="H3" s="16"/>
      <c r="I3" s="4"/>
      <c r="J3" s="15"/>
      <c r="K3" s="15"/>
      <c r="L3" s="15"/>
      <c r="M3" s="61"/>
      <c r="N3" s="15"/>
      <c r="P3" s="55" t="s">
        <v>83</v>
      </c>
    </row>
    <row r="4" spans="1:16" s="9" customFormat="1" ht="25.5" customHeight="1" thickTop="1">
      <c r="A4" s="127" t="s">
        <v>79</v>
      </c>
      <c r="B4" s="130" t="s">
        <v>84</v>
      </c>
      <c r="C4" s="133" t="s">
        <v>105</v>
      </c>
      <c r="D4" s="134"/>
      <c r="E4" s="134"/>
      <c r="F4" s="134"/>
      <c r="G4" s="134"/>
      <c r="H4" s="134"/>
      <c r="I4" s="8"/>
      <c r="J4" s="8"/>
      <c r="K4" s="57" t="s">
        <v>85</v>
      </c>
      <c r="L4" s="122" t="s">
        <v>86</v>
      </c>
      <c r="M4" s="129"/>
      <c r="N4" s="129"/>
      <c r="O4" s="129"/>
      <c r="P4" s="129"/>
    </row>
    <row r="5" spans="1:16" s="9" customFormat="1" ht="20.25" customHeight="1">
      <c r="A5" s="128"/>
      <c r="B5" s="131"/>
      <c r="C5" s="44" t="s">
        <v>87</v>
      </c>
      <c r="D5" s="43" t="s">
        <v>88</v>
      </c>
      <c r="E5" s="43" t="s">
        <v>89</v>
      </c>
      <c r="F5" s="43" t="s">
        <v>90</v>
      </c>
      <c r="G5" s="43" t="s">
        <v>91</v>
      </c>
      <c r="H5" s="43" t="s">
        <v>92</v>
      </c>
      <c r="I5" s="59" t="s">
        <v>93</v>
      </c>
      <c r="J5" s="58" t="s">
        <v>94</v>
      </c>
      <c r="K5" s="56" t="s">
        <v>95</v>
      </c>
      <c r="L5" s="30" t="s">
        <v>96</v>
      </c>
      <c r="M5" s="30" t="s">
        <v>97</v>
      </c>
      <c r="N5" s="30" t="s">
        <v>98</v>
      </c>
      <c r="O5" s="30" t="s">
        <v>99</v>
      </c>
      <c r="P5" s="30" t="s">
        <v>100</v>
      </c>
    </row>
    <row r="6" spans="1:16" s="9" customFormat="1" ht="25.5" customHeight="1" hidden="1">
      <c r="A6" s="14" t="s">
        <v>80</v>
      </c>
      <c r="B6" s="64">
        <v>38</v>
      </c>
      <c r="C6" s="65">
        <v>737658</v>
      </c>
      <c r="D6" s="65">
        <v>11969</v>
      </c>
      <c r="E6" s="65">
        <v>166852</v>
      </c>
      <c r="F6" s="66">
        <v>10574</v>
      </c>
      <c r="G6" s="65">
        <v>499976</v>
      </c>
      <c r="H6" s="66">
        <v>6284</v>
      </c>
      <c r="I6" s="67">
        <v>218</v>
      </c>
      <c r="J6" s="65">
        <v>41785</v>
      </c>
      <c r="K6" s="65">
        <v>552697</v>
      </c>
      <c r="L6" s="65">
        <v>531761</v>
      </c>
      <c r="M6" s="65">
        <v>98147</v>
      </c>
      <c r="N6" s="65">
        <v>347484</v>
      </c>
      <c r="O6" s="66">
        <v>70803</v>
      </c>
      <c r="P6" s="66">
        <v>15327</v>
      </c>
    </row>
    <row r="7" spans="1:16" s="9" customFormat="1" ht="25.5" customHeight="1" hidden="1">
      <c r="A7" s="14" t="s">
        <v>178</v>
      </c>
      <c r="B7" s="68">
        <v>38</v>
      </c>
      <c r="C7" s="66">
        <v>729884</v>
      </c>
      <c r="D7" s="66">
        <v>10570</v>
      </c>
      <c r="E7" s="66">
        <v>177815</v>
      </c>
      <c r="F7" s="66">
        <v>3192</v>
      </c>
      <c r="G7" s="66">
        <v>486016</v>
      </c>
      <c r="H7" s="66">
        <v>4914</v>
      </c>
      <c r="I7" s="67">
        <v>153</v>
      </c>
      <c r="J7" s="66">
        <v>47224</v>
      </c>
      <c r="K7" s="66">
        <v>583905</v>
      </c>
      <c r="L7" s="66">
        <v>557415</v>
      </c>
      <c r="M7" s="66">
        <v>89714</v>
      </c>
      <c r="N7" s="66">
        <v>364872</v>
      </c>
      <c r="O7" s="66">
        <v>87560</v>
      </c>
      <c r="P7" s="66">
        <v>15269</v>
      </c>
    </row>
    <row r="8" spans="1:16" s="9" customFormat="1" ht="25.5" customHeight="1" hidden="1">
      <c r="A8" s="14" t="s">
        <v>187</v>
      </c>
      <c r="B8" s="68">
        <v>38</v>
      </c>
      <c r="C8" s="66">
        <v>742502</v>
      </c>
      <c r="D8" s="66">
        <v>10917</v>
      </c>
      <c r="E8" s="66">
        <v>189056</v>
      </c>
      <c r="F8" s="66">
        <v>36941</v>
      </c>
      <c r="G8" s="66">
        <v>459004</v>
      </c>
      <c r="H8" s="66">
        <v>4360</v>
      </c>
      <c r="I8" s="67">
        <v>168</v>
      </c>
      <c r="J8" s="66">
        <v>42056</v>
      </c>
      <c r="K8" s="66">
        <v>613885</v>
      </c>
      <c r="L8" s="66">
        <v>608828</v>
      </c>
      <c r="M8" s="66">
        <v>82751</v>
      </c>
      <c r="N8" s="66">
        <v>387440</v>
      </c>
      <c r="O8" s="66">
        <v>125018</v>
      </c>
      <c r="P8" s="66">
        <v>13619</v>
      </c>
    </row>
    <row r="9" spans="1:16" s="9" customFormat="1" ht="25.5" customHeight="1" hidden="1">
      <c r="A9" s="14" t="s">
        <v>74</v>
      </c>
      <c r="B9" s="68">
        <v>38</v>
      </c>
      <c r="C9" s="66">
        <v>727754</v>
      </c>
      <c r="D9" s="66">
        <v>10605</v>
      </c>
      <c r="E9" s="66">
        <v>202391</v>
      </c>
      <c r="F9" s="66">
        <v>35578</v>
      </c>
      <c r="G9" s="66">
        <v>432563</v>
      </c>
      <c r="H9" s="66">
        <v>3690</v>
      </c>
      <c r="I9" s="67">
        <v>149</v>
      </c>
      <c r="J9" s="66">
        <v>42778</v>
      </c>
      <c r="K9" s="66">
        <v>616993</v>
      </c>
      <c r="L9" s="66">
        <v>580758</v>
      </c>
      <c r="M9" s="66">
        <v>76735</v>
      </c>
      <c r="N9" s="66">
        <v>390439</v>
      </c>
      <c r="O9" s="66">
        <v>101289</v>
      </c>
      <c r="P9" s="66">
        <v>12295</v>
      </c>
    </row>
    <row r="10" spans="1:16" s="9" customFormat="1" ht="25.5" customHeight="1">
      <c r="A10" s="11" t="s">
        <v>198</v>
      </c>
      <c r="B10" s="68">
        <v>38</v>
      </c>
      <c r="C10" s="66">
        <v>652890</v>
      </c>
      <c r="D10" s="66">
        <v>13299</v>
      </c>
      <c r="E10" s="66">
        <v>225747</v>
      </c>
      <c r="F10" s="66">
        <v>1956</v>
      </c>
      <c r="G10" s="66">
        <v>376703</v>
      </c>
      <c r="H10" s="66">
        <v>3517</v>
      </c>
      <c r="I10" s="67">
        <v>139</v>
      </c>
      <c r="J10" s="66">
        <v>31529</v>
      </c>
      <c r="K10" s="66">
        <v>622064</v>
      </c>
      <c r="L10" s="66">
        <v>572403</v>
      </c>
      <c r="M10" s="66">
        <v>67531</v>
      </c>
      <c r="N10" s="66">
        <v>406156</v>
      </c>
      <c r="O10" s="66">
        <v>86671</v>
      </c>
      <c r="P10" s="66">
        <v>12045</v>
      </c>
    </row>
    <row r="11" spans="1:16" s="9" customFormat="1" ht="25.5" customHeight="1">
      <c r="A11" s="14">
        <v>13</v>
      </c>
      <c r="B11" s="68">
        <v>38</v>
      </c>
      <c r="C11" s="66">
        <f>SUM(D11:J11)</f>
        <v>705263</v>
      </c>
      <c r="D11" s="66">
        <v>13731</v>
      </c>
      <c r="E11" s="66">
        <v>297883</v>
      </c>
      <c r="F11" s="66">
        <v>846</v>
      </c>
      <c r="G11" s="66">
        <v>357706</v>
      </c>
      <c r="H11" s="66">
        <v>2843</v>
      </c>
      <c r="I11" s="67">
        <v>150</v>
      </c>
      <c r="J11" s="66">
        <v>32104</v>
      </c>
      <c r="K11" s="66">
        <v>637950</v>
      </c>
      <c r="L11" s="66">
        <f>SUM(M11:P11)</f>
        <v>549691</v>
      </c>
      <c r="M11" s="66">
        <v>61622</v>
      </c>
      <c r="N11" s="66">
        <v>389441</v>
      </c>
      <c r="O11" s="66">
        <v>87971</v>
      </c>
      <c r="P11" s="66">
        <v>10657</v>
      </c>
    </row>
    <row r="12" spans="1:16" s="9" customFormat="1" ht="25.5" customHeight="1">
      <c r="A12" s="14">
        <v>14</v>
      </c>
      <c r="B12" s="68">
        <v>38</v>
      </c>
      <c r="C12" s="66">
        <v>684405</v>
      </c>
      <c r="D12" s="66">
        <v>9630</v>
      </c>
      <c r="E12" s="66">
        <v>315322</v>
      </c>
      <c r="F12" s="66">
        <v>1219</v>
      </c>
      <c r="G12" s="66">
        <v>314362</v>
      </c>
      <c r="H12" s="66">
        <v>2003</v>
      </c>
      <c r="I12" s="67">
        <v>31</v>
      </c>
      <c r="J12" s="66">
        <v>41838</v>
      </c>
      <c r="K12" s="66">
        <v>643286</v>
      </c>
      <c r="L12" s="66">
        <v>559003</v>
      </c>
      <c r="M12" s="66">
        <v>60379</v>
      </c>
      <c r="N12" s="66">
        <v>398958</v>
      </c>
      <c r="O12" s="66">
        <v>91595</v>
      </c>
      <c r="P12" s="66">
        <v>8071</v>
      </c>
    </row>
    <row r="13" spans="1:16" s="9" customFormat="1" ht="25.5" customHeight="1">
      <c r="A13" s="14">
        <v>15</v>
      </c>
      <c r="B13" s="68">
        <v>38</v>
      </c>
      <c r="C13" s="66">
        <v>701547</v>
      </c>
      <c r="D13" s="66">
        <v>10964</v>
      </c>
      <c r="E13" s="66">
        <v>354670</v>
      </c>
      <c r="F13" s="66">
        <v>1201</v>
      </c>
      <c r="G13" s="66">
        <v>297542</v>
      </c>
      <c r="H13" s="66">
        <v>1099</v>
      </c>
      <c r="I13" s="67">
        <v>29</v>
      </c>
      <c r="J13" s="66">
        <v>36042</v>
      </c>
      <c r="K13" s="66">
        <v>651239</v>
      </c>
      <c r="L13" s="66">
        <v>543850</v>
      </c>
      <c r="M13" s="66">
        <v>53680</v>
      </c>
      <c r="N13" s="66">
        <v>414299</v>
      </c>
      <c r="O13" s="66">
        <v>68809</v>
      </c>
      <c r="P13" s="66">
        <v>7062</v>
      </c>
    </row>
    <row r="14" spans="1:16" s="9" customFormat="1" ht="25.5" customHeight="1">
      <c r="A14" s="106">
        <v>16</v>
      </c>
      <c r="B14" s="94">
        <v>39</v>
      </c>
      <c r="C14" s="94">
        <v>703237</v>
      </c>
      <c r="D14" s="94">
        <v>11126</v>
      </c>
      <c r="E14" s="94">
        <v>356361</v>
      </c>
      <c r="F14" s="94">
        <v>365</v>
      </c>
      <c r="G14" s="94">
        <v>295637</v>
      </c>
      <c r="H14" s="94">
        <v>1045</v>
      </c>
      <c r="I14" s="97">
        <v>29</v>
      </c>
      <c r="J14" s="94">
        <v>38674</v>
      </c>
      <c r="K14" s="94">
        <v>656637</v>
      </c>
      <c r="L14" s="94">
        <v>587473</v>
      </c>
      <c r="M14" s="94">
        <v>46980</v>
      </c>
      <c r="N14" s="94">
        <v>419334</v>
      </c>
      <c r="O14" s="94">
        <v>114148</v>
      </c>
      <c r="P14" s="94">
        <v>7011</v>
      </c>
    </row>
  </sheetData>
  <mergeCells count="5">
    <mergeCell ref="L4:P4"/>
    <mergeCell ref="A4:A5"/>
    <mergeCell ref="B4:B5"/>
    <mergeCell ref="A1:H1"/>
    <mergeCell ref="C4:H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O13"/>
  <sheetViews>
    <sheetView workbookViewId="0" topLeftCell="A1">
      <selection activeCell="A1" sqref="A1:H1"/>
    </sheetView>
  </sheetViews>
  <sheetFormatPr defaultColWidth="9.140625" defaultRowHeight="12"/>
  <cols>
    <col min="1" max="9" width="11.7109375" style="1" customWidth="1"/>
    <col min="10" max="15" width="11.7109375" style="2" customWidth="1"/>
    <col min="16" max="16384" width="9.140625" style="2" customWidth="1"/>
  </cols>
  <sheetData>
    <row r="1" spans="1:15" s="3" customFormat="1" ht="20.25" customHeight="1">
      <c r="A1" s="124" t="s">
        <v>174</v>
      </c>
      <c r="B1" s="124"/>
      <c r="C1" s="124"/>
      <c r="D1" s="124"/>
      <c r="E1" s="124"/>
      <c r="F1" s="124"/>
      <c r="G1" s="124"/>
      <c r="H1" s="124"/>
      <c r="I1" s="33" t="s">
        <v>175</v>
      </c>
      <c r="J1" s="33"/>
      <c r="K1" s="33"/>
      <c r="L1" s="33"/>
      <c r="M1" s="33"/>
      <c r="N1" s="33"/>
      <c r="O1" s="33"/>
    </row>
    <row r="2" spans="2:15" s="9" customFormat="1" ht="20.25" customHeight="1">
      <c r="B2" s="3"/>
      <c r="C2" s="3"/>
      <c r="D2" s="3"/>
      <c r="E2" s="3"/>
      <c r="F2" s="3"/>
      <c r="G2" s="3" t="s">
        <v>106</v>
      </c>
      <c r="H2" s="3"/>
      <c r="I2" s="33" t="s">
        <v>101</v>
      </c>
      <c r="J2" s="3"/>
      <c r="K2" s="3"/>
      <c r="L2" s="3"/>
      <c r="M2" s="3"/>
      <c r="N2" s="3"/>
      <c r="O2" s="3"/>
    </row>
    <row r="3" spans="1:15" s="9" customFormat="1" ht="13.5" customHeight="1" thickBot="1">
      <c r="A3" s="4" t="s">
        <v>82</v>
      </c>
      <c r="B3" s="15"/>
      <c r="C3" s="15"/>
      <c r="D3" s="15"/>
      <c r="E3" s="15"/>
      <c r="F3" s="5"/>
      <c r="G3" s="15"/>
      <c r="H3" s="16"/>
      <c r="I3" s="4"/>
      <c r="J3" s="15"/>
      <c r="K3" s="15"/>
      <c r="L3" s="15"/>
      <c r="M3" s="5"/>
      <c r="N3" s="38"/>
      <c r="O3" s="55" t="s">
        <v>102</v>
      </c>
    </row>
    <row r="4" spans="1:15" s="9" customFormat="1" ht="25.5" customHeight="1" thickTop="1">
      <c r="A4" s="127" t="s">
        <v>79</v>
      </c>
      <c r="B4" s="130" t="s">
        <v>84</v>
      </c>
      <c r="C4" s="133" t="s">
        <v>105</v>
      </c>
      <c r="D4" s="134"/>
      <c r="E4" s="134"/>
      <c r="F4" s="134"/>
      <c r="G4" s="134"/>
      <c r="H4" s="134"/>
      <c r="I4" s="8"/>
      <c r="J4" s="122" t="s">
        <v>21</v>
      </c>
      <c r="K4" s="118"/>
      <c r="L4" s="118"/>
      <c r="M4" s="118"/>
      <c r="N4" s="118"/>
      <c r="O4" s="118"/>
    </row>
    <row r="5" spans="1:15" s="9" customFormat="1" ht="20.25" customHeight="1">
      <c r="A5" s="128"/>
      <c r="B5" s="131"/>
      <c r="C5" s="44" t="s">
        <v>87</v>
      </c>
      <c r="D5" s="43" t="s">
        <v>88</v>
      </c>
      <c r="E5" s="43" t="s">
        <v>89</v>
      </c>
      <c r="F5" s="43" t="s">
        <v>90</v>
      </c>
      <c r="G5" s="43" t="s">
        <v>91</v>
      </c>
      <c r="H5" s="43" t="s">
        <v>92</v>
      </c>
      <c r="I5" s="58" t="s">
        <v>103</v>
      </c>
      <c r="J5" s="20" t="s">
        <v>96</v>
      </c>
      <c r="K5" s="30" t="s">
        <v>97</v>
      </c>
      <c r="L5" s="30" t="s">
        <v>98</v>
      </c>
      <c r="M5" s="30" t="s">
        <v>99</v>
      </c>
      <c r="N5" s="30" t="s">
        <v>100</v>
      </c>
      <c r="O5" s="30" t="s">
        <v>104</v>
      </c>
    </row>
    <row r="6" spans="1:15" s="9" customFormat="1" ht="25.5" customHeight="1" hidden="1">
      <c r="A6" s="14" t="s">
        <v>80</v>
      </c>
      <c r="B6" s="64">
        <v>20</v>
      </c>
      <c r="C6" s="65">
        <v>222248</v>
      </c>
      <c r="D6" s="65">
        <v>2831</v>
      </c>
      <c r="E6" s="65">
        <v>39327</v>
      </c>
      <c r="F6" s="66">
        <v>3735</v>
      </c>
      <c r="G6" s="65">
        <v>166125</v>
      </c>
      <c r="H6" s="66">
        <v>3789</v>
      </c>
      <c r="I6" s="65">
        <v>6441</v>
      </c>
      <c r="J6" s="65">
        <v>177738</v>
      </c>
      <c r="K6" s="65">
        <v>50557</v>
      </c>
      <c r="L6" s="65">
        <v>111642</v>
      </c>
      <c r="M6" s="65">
        <v>9777</v>
      </c>
      <c r="N6" s="65">
        <v>5762</v>
      </c>
      <c r="O6" s="66" t="s">
        <v>72</v>
      </c>
    </row>
    <row r="7" spans="1:15" s="9" customFormat="1" ht="25.5" customHeight="1" hidden="1">
      <c r="A7" s="14" t="s">
        <v>178</v>
      </c>
      <c r="B7" s="68">
        <v>20</v>
      </c>
      <c r="C7" s="66">
        <v>224564</v>
      </c>
      <c r="D7" s="66">
        <v>2491</v>
      </c>
      <c r="E7" s="66">
        <v>43811</v>
      </c>
      <c r="F7" s="66">
        <v>3733</v>
      </c>
      <c r="G7" s="66">
        <v>164894</v>
      </c>
      <c r="H7" s="66">
        <v>3538</v>
      </c>
      <c r="I7" s="66">
        <v>6097</v>
      </c>
      <c r="J7" s="66">
        <v>183373</v>
      </c>
      <c r="K7" s="66">
        <v>47795</v>
      </c>
      <c r="L7" s="66">
        <v>120354</v>
      </c>
      <c r="M7" s="66">
        <v>9715</v>
      </c>
      <c r="N7" s="66">
        <v>5509</v>
      </c>
      <c r="O7" s="66" t="s">
        <v>72</v>
      </c>
    </row>
    <row r="8" spans="1:15" ht="25.5" customHeight="1" hidden="1">
      <c r="A8" s="14" t="s">
        <v>189</v>
      </c>
      <c r="B8" s="68">
        <v>20</v>
      </c>
      <c r="C8" s="66">
        <v>235227</v>
      </c>
      <c r="D8" s="66">
        <v>2464</v>
      </c>
      <c r="E8" s="66">
        <v>49956</v>
      </c>
      <c r="F8" s="66">
        <v>3439</v>
      </c>
      <c r="G8" s="66">
        <v>170937</v>
      </c>
      <c r="H8" s="66">
        <v>3133</v>
      </c>
      <c r="I8" s="66">
        <v>5298</v>
      </c>
      <c r="J8" s="66">
        <v>182909</v>
      </c>
      <c r="K8" s="66">
        <v>37894</v>
      </c>
      <c r="L8" s="66">
        <v>128743</v>
      </c>
      <c r="M8" s="66">
        <v>11655</v>
      </c>
      <c r="N8" s="66">
        <v>4617</v>
      </c>
      <c r="O8" s="66" t="s">
        <v>72</v>
      </c>
    </row>
    <row r="9" spans="1:15" ht="25.5" customHeight="1">
      <c r="A9" s="11" t="s">
        <v>198</v>
      </c>
      <c r="B9" s="68">
        <v>20</v>
      </c>
      <c r="C9" s="66">
        <v>238308</v>
      </c>
      <c r="D9" s="66">
        <v>2936</v>
      </c>
      <c r="E9" s="66">
        <v>52071</v>
      </c>
      <c r="F9" s="66">
        <v>1978</v>
      </c>
      <c r="G9" s="66">
        <v>174271</v>
      </c>
      <c r="H9" s="66">
        <v>3023</v>
      </c>
      <c r="I9" s="66">
        <v>4029</v>
      </c>
      <c r="J9" s="66">
        <v>184763</v>
      </c>
      <c r="K9" s="66">
        <v>36761</v>
      </c>
      <c r="L9" s="66">
        <v>132041</v>
      </c>
      <c r="M9" s="66">
        <v>11735</v>
      </c>
      <c r="N9" s="66">
        <v>4226</v>
      </c>
      <c r="O9" s="66" t="s">
        <v>72</v>
      </c>
    </row>
    <row r="10" spans="1:15" ht="25.5" customHeight="1">
      <c r="A10" s="14">
        <v>13</v>
      </c>
      <c r="B10" s="68">
        <v>20</v>
      </c>
      <c r="C10" s="66">
        <f>SUM(D10:I10)</f>
        <v>232781</v>
      </c>
      <c r="D10" s="66">
        <v>3307</v>
      </c>
      <c r="E10" s="66">
        <v>72420</v>
      </c>
      <c r="F10" s="66">
        <v>2927</v>
      </c>
      <c r="G10" s="66">
        <v>147579</v>
      </c>
      <c r="H10" s="66">
        <v>2587</v>
      </c>
      <c r="I10" s="66">
        <v>3961</v>
      </c>
      <c r="J10" s="66">
        <f>SUM(K10:O10)</f>
        <v>182479</v>
      </c>
      <c r="K10" s="66">
        <v>22456</v>
      </c>
      <c r="L10" s="66">
        <v>141414</v>
      </c>
      <c r="M10" s="66">
        <v>15175</v>
      </c>
      <c r="N10" s="66">
        <v>3434</v>
      </c>
      <c r="O10" s="66">
        <v>0</v>
      </c>
    </row>
    <row r="11" spans="1:15" ht="25.5" customHeight="1">
      <c r="A11" s="14">
        <v>14</v>
      </c>
      <c r="B11" s="68">
        <v>20</v>
      </c>
      <c r="C11" s="66">
        <v>235247</v>
      </c>
      <c r="D11" s="66">
        <v>2063</v>
      </c>
      <c r="E11" s="66">
        <v>79453</v>
      </c>
      <c r="F11" s="66">
        <v>2954</v>
      </c>
      <c r="G11" s="66">
        <v>143365</v>
      </c>
      <c r="H11" s="66">
        <v>2413</v>
      </c>
      <c r="I11" s="66">
        <v>4999</v>
      </c>
      <c r="J11" s="66">
        <v>184350</v>
      </c>
      <c r="K11" s="66">
        <v>17885</v>
      </c>
      <c r="L11" s="66">
        <v>147148</v>
      </c>
      <c r="M11" s="66">
        <v>16283</v>
      </c>
      <c r="N11" s="66">
        <v>3034</v>
      </c>
      <c r="O11" s="66">
        <v>0</v>
      </c>
    </row>
    <row r="12" spans="1:15" ht="25.5" customHeight="1">
      <c r="A12" s="14">
        <v>15</v>
      </c>
      <c r="B12" s="68">
        <v>20</v>
      </c>
      <c r="C12" s="66">
        <v>236658</v>
      </c>
      <c r="D12" s="66">
        <v>2207</v>
      </c>
      <c r="E12" s="66">
        <v>78042</v>
      </c>
      <c r="F12" s="66">
        <v>1768</v>
      </c>
      <c r="G12" s="66">
        <v>147383</v>
      </c>
      <c r="H12" s="66">
        <v>2120</v>
      </c>
      <c r="I12" s="66">
        <v>5138</v>
      </c>
      <c r="J12" s="66">
        <v>197831</v>
      </c>
      <c r="K12" s="66">
        <v>18160</v>
      </c>
      <c r="L12" s="66">
        <v>158716</v>
      </c>
      <c r="M12" s="66">
        <v>18746</v>
      </c>
      <c r="N12" s="66">
        <v>2209</v>
      </c>
      <c r="O12" s="66">
        <v>0</v>
      </c>
    </row>
    <row r="13" spans="1:15" ht="25.5" customHeight="1">
      <c r="A13" s="107">
        <v>16</v>
      </c>
      <c r="B13" s="92">
        <v>19</v>
      </c>
      <c r="C13" s="92">
        <v>234293</v>
      </c>
      <c r="D13" s="92">
        <v>1899</v>
      </c>
      <c r="E13" s="92">
        <v>71068</v>
      </c>
      <c r="F13" s="92">
        <v>2683</v>
      </c>
      <c r="G13" s="92">
        <v>126729</v>
      </c>
      <c r="H13" s="92">
        <v>1974</v>
      </c>
      <c r="I13" s="92">
        <v>29940</v>
      </c>
      <c r="J13" s="92">
        <v>194028</v>
      </c>
      <c r="K13" s="92">
        <v>17433</v>
      </c>
      <c r="L13" s="92">
        <v>155783</v>
      </c>
      <c r="M13" s="92">
        <v>19363</v>
      </c>
      <c r="N13" s="92">
        <v>1449</v>
      </c>
      <c r="O13" s="93">
        <v>0</v>
      </c>
    </row>
  </sheetData>
  <mergeCells count="5">
    <mergeCell ref="A1:H1"/>
    <mergeCell ref="J4:O4"/>
    <mergeCell ref="A4:A5"/>
    <mergeCell ref="B4:B5"/>
    <mergeCell ref="C4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O18"/>
  <sheetViews>
    <sheetView workbookViewId="0" topLeftCell="A1">
      <selection activeCell="A1" sqref="A1:G1"/>
    </sheetView>
  </sheetViews>
  <sheetFormatPr defaultColWidth="9.140625" defaultRowHeight="12"/>
  <cols>
    <col min="1" max="1" width="13.57421875" style="1" customWidth="1"/>
    <col min="2" max="14" width="13.28125" style="1" customWidth="1"/>
    <col min="15" max="16384" width="9.140625" style="2" customWidth="1"/>
  </cols>
  <sheetData>
    <row r="1" spans="1:15" s="3" customFormat="1" ht="20.25" customHeight="1">
      <c r="A1" s="132" t="s">
        <v>150</v>
      </c>
      <c r="B1" s="132"/>
      <c r="C1" s="132"/>
      <c r="D1" s="132"/>
      <c r="E1" s="132"/>
      <c r="F1" s="132"/>
      <c r="G1" s="132"/>
      <c r="H1" s="33" t="s">
        <v>146</v>
      </c>
      <c r="J1" s="33"/>
      <c r="K1" s="33"/>
      <c r="L1" s="33"/>
      <c r="M1" s="33"/>
      <c r="N1" s="33"/>
      <c r="O1" s="33"/>
    </row>
    <row r="2" spans="1:14" ht="18" customHeight="1">
      <c r="A2" s="63"/>
      <c r="B2" s="63"/>
      <c r="C2" s="63"/>
      <c r="D2" s="63"/>
      <c r="E2" s="63"/>
      <c r="F2" s="2"/>
      <c r="G2" s="63" t="s">
        <v>24</v>
      </c>
      <c r="H2" s="33" t="s">
        <v>33</v>
      </c>
      <c r="I2" s="63"/>
      <c r="J2" s="63"/>
      <c r="K2" s="63"/>
      <c r="L2" s="63"/>
      <c r="M2" s="63"/>
      <c r="N2" s="63"/>
    </row>
    <row r="3" spans="1:14" ht="18" customHeight="1" thickBot="1">
      <c r="A3" s="4" t="s">
        <v>7</v>
      </c>
      <c r="B3" s="5"/>
      <c r="C3" s="6"/>
      <c r="D3" s="6"/>
      <c r="E3" s="6"/>
      <c r="F3" s="6"/>
      <c r="G3" s="6"/>
      <c r="H3" s="4"/>
      <c r="I3" s="5"/>
      <c r="J3" s="6"/>
      <c r="K3" s="6"/>
      <c r="L3" s="6"/>
      <c r="M3" s="6"/>
      <c r="N3" s="46" t="s">
        <v>44</v>
      </c>
    </row>
    <row r="4" spans="1:14" ht="25.5" customHeight="1" thickTop="1">
      <c r="A4" s="127" t="s">
        <v>1</v>
      </c>
      <c r="B4" s="125" t="s">
        <v>25</v>
      </c>
      <c r="C4" s="122" t="s">
        <v>26</v>
      </c>
      <c r="D4" s="118"/>
      <c r="E4" s="118"/>
      <c r="F4" s="118"/>
      <c r="G4" s="118"/>
      <c r="H4" s="137" t="s">
        <v>35</v>
      </c>
      <c r="I4" s="127"/>
      <c r="J4" s="122" t="s">
        <v>43</v>
      </c>
      <c r="K4" s="118"/>
      <c r="L4" s="118"/>
      <c r="M4" s="118"/>
      <c r="N4" s="118"/>
    </row>
    <row r="5" spans="1:14" ht="25.5" customHeight="1">
      <c r="A5" s="128"/>
      <c r="B5" s="126"/>
      <c r="C5" s="41" t="s">
        <v>28</v>
      </c>
      <c r="D5" s="42" t="s">
        <v>29</v>
      </c>
      <c r="E5" s="42" t="s">
        <v>30</v>
      </c>
      <c r="F5" s="42" t="s">
        <v>31</v>
      </c>
      <c r="G5" s="43" t="s">
        <v>32</v>
      </c>
      <c r="H5" s="37" t="s">
        <v>34</v>
      </c>
      <c r="I5" s="47" t="s">
        <v>20</v>
      </c>
      <c r="J5" s="41" t="s">
        <v>36</v>
      </c>
      <c r="K5" s="42" t="s">
        <v>40</v>
      </c>
      <c r="L5" s="42" t="s">
        <v>37</v>
      </c>
      <c r="M5" s="42" t="s">
        <v>38</v>
      </c>
      <c r="N5" s="30" t="s">
        <v>39</v>
      </c>
    </row>
    <row r="6" spans="1:14" s="17" customFormat="1" ht="25.5" customHeight="1" hidden="1">
      <c r="A6" s="14" t="s">
        <v>75</v>
      </c>
      <c r="B6" s="68">
        <v>21</v>
      </c>
      <c r="C6" s="66">
        <v>150851</v>
      </c>
      <c r="D6" s="66">
        <v>674</v>
      </c>
      <c r="E6" s="66">
        <v>23236</v>
      </c>
      <c r="F6" s="69">
        <v>328</v>
      </c>
      <c r="G6" s="66">
        <v>117313</v>
      </c>
      <c r="H6" s="67">
        <v>8140</v>
      </c>
      <c r="I6" s="66">
        <v>1160</v>
      </c>
      <c r="J6" s="66">
        <v>114677</v>
      </c>
      <c r="K6" s="66">
        <v>15952</v>
      </c>
      <c r="L6" s="66">
        <v>83708</v>
      </c>
      <c r="M6" s="69">
        <v>13499</v>
      </c>
      <c r="N6" s="66">
        <v>1518</v>
      </c>
    </row>
    <row r="7" spans="1:14" ht="25.5" customHeight="1" hidden="1">
      <c r="A7" s="14" t="s">
        <v>178</v>
      </c>
      <c r="B7" s="68">
        <v>23</v>
      </c>
      <c r="C7" s="66">
        <v>155987</v>
      </c>
      <c r="D7" s="66">
        <v>602</v>
      </c>
      <c r="E7" s="66">
        <v>24253</v>
      </c>
      <c r="F7" s="69">
        <v>511</v>
      </c>
      <c r="G7" s="66">
        <v>121549</v>
      </c>
      <c r="H7" s="67">
        <v>8075</v>
      </c>
      <c r="I7" s="66">
        <v>997</v>
      </c>
      <c r="J7" s="66">
        <v>111861</v>
      </c>
      <c r="K7" s="66">
        <v>15589</v>
      </c>
      <c r="L7" s="66">
        <v>82670</v>
      </c>
      <c r="M7" s="69">
        <v>12287</v>
      </c>
      <c r="N7" s="66">
        <v>1315</v>
      </c>
    </row>
    <row r="8" spans="1:14" ht="25.5" customHeight="1" hidden="1">
      <c r="A8" s="14" t="s">
        <v>189</v>
      </c>
      <c r="B8" s="68">
        <v>23</v>
      </c>
      <c r="C8" s="66">
        <v>164831</v>
      </c>
      <c r="D8" s="66">
        <v>374</v>
      </c>
      <c r="E8" s="66">
        <v>25975</v>
      </c>
      <c r="F8" s="69">
        <v>484</v>
      </c>
      <c r="G8" s="66">
        <v>128902</v>
      </c>
      <c r="H8" s="67">
        <v>8209</v>
      </c>
      <c r="I8" s="66">
        <v>883</v>
      </c>
      <c r="J8" s="66">
        <v>114773</v>
      </c>
      <c r="K8" s="66">
        <v>11534</v>
      </c>
      <c r="L8" s="66">
        <v>90747</v>
      </c>
      <c r="M8" s="69">
        <v>11521</v>
      </c>
      <c r="N8" s="66">
        <v>968</v>
      </c>
    </row>
    <row r="9" spans="1:14" ht="25.5" customHeight="1">
      <c r="A9" s="11" t="s">
        <v>198</v>
      </c>
      <c r="B9" s="68">
        <v>23</v>
      </c>
      <c r="C9" s="66">
        <v>176992</v>
      </c>
      <c r="D9" s="66">
        <v>329</v>
      </c>
      <c r="E9" s="66">
        <v>28906</v>
      </c>
      <c r="F9" s="69">
        <v>269</v>
      </c>
      <c r="G9" s="66">
        <v>137870</v>
      </c>
      <c r="H9" s="67">
        <v>9183</v>
      </c>
      <c r="I9" s="66">
        <v>431</v>
      </c>
      <c r="J9" s="66">
        <v>120459</v>
      </c>
      <c r="K9" s="66">
        <v>10708</v>
      </c>
      <c r="L9" s="66">
        <v>96534</v>
      </c>
      <c r="M9" s="69">
        <v>12159</v>
      </c>
      <c r="N9" s="66">
        <v>1056</v>
      </c>
    </row>
    <row r="10" spans="1:14" ht="25.5" customHeight="1">
      <c r="A10" s="14">
        <v>13</v>
      </c>
      <c r="B10" s="68">
        <v>23</v>
      </c>
      <c r="C10" s="66">
        <v>168571</v>
      </c>
      <c r="D10" s="66">
        <v>404</v>
      </c>
      <c r="E10" s="66">
        <v>38392</v>
      </c>
      <c r="F10" s="69">
        <v>11</v>
      </c>
      <c r="G10" s="66">
        <v>120508</v>
      </c>
      <c r="H10" s="67">
        <v>8426</v>
      </c>
      <c r="I10" s="66">
        <v>827</v>
      </c>
      <c r="J10" s="66">
        <v>110343</v>
      </c>
      <c r="K10" s="66">
        <v>80889</v>
      </c>
      <c r="L10" s="66">
        <v>91311</v>
      </c>
      <c r="M10" s="69">
        <v>10037</v>
      </c>
      <c r="N10" s="66">
        <v>903</v>
      </c>
    </row>
    <row r="11" spans="1:14" ht="25.5" customHeight="1">
      <c r="A11" s="40">
        <v>14</v>
      </c>
      <c r="B11" s="66">
        <v>20</v>
      </c>
      <c r="C11" s="66">
        <v>100730</v>
      </c>
      <c r="D11" s="66">
        <v>216</v>
      </c>
      <c r="E11" s="66">
        <v>23462</v>
      </c>
      <c r="F11" s="69">
        <v>1</v>
      </c>
      <c r="G11" s="66">
        <v>68027</v>
      </c>
      <c r="H11" s="67">
        <v>8173</v>
      </c>
      <c r="I11" s="66">
        <v>851</v>
      </c>
      <c r="J11" s="66">
        <v>68715</v>
      </c>
      <c r="K11" s="66">
        <v>6389</v>
      </c>
      <c r="L11" s="66">
        <v>54335</v>
      </c>
      <c r="M11" s="69">
        <v>7430</v>
      </c>
      <c r="N11" s="66">
        <v>552</v>
      </c>
    </row>
    <row r="12" spans="1:14" s="18" customFormat="1" ht="14.25" hidden="1">
      <c r="A12" s="76" t="s">
        <v>157</v>
      </c>
      <c r="B12" s="66">
        <v>12</v>
      </c>
      <c r="C12" s="66">
        <v>55290</v>
      </c>
      <c r="D12" s="66">
        <v>267</v>
      </c>
      <c r="E12" s="66">
        <v>15646</v>
      </c>
      <c r="F12" s="66">
        <v>10</v>
      </c>
      <c r="G12" s="66">
        <v>34212</v>
      </c>
      <c r="H12" s="66">
        <v>4883</v>
      </c>
      <c r="I12" s="66">
        <v>274</v>
      </c>
      <c r="J12" s="66">
        <v>32968</v>
      </c>
      <c r="K12" s="66">
        <v>2932</v>
      </c>
      <c r="L12" s="66">
        <v>24732</v>
      </c>
      <c r="M12" s="66">
        <v>4758</v>
      </c>
      <c r="N12" s="66">
        <v>547</v>
      </c>
    </row>
    <row r="13" spans="1:14" s="18" customFormat="1" ht="14.25" hidden="1">
      <c r="A13" s="76" t="s">
        <v>158</v>
      </c>
      <c r="B13" s="66">
        <v>7</v>
      </c>
      <c r="C13" s="66">
        <f>SUM(D13:I13)</f>
        <v>41791</v>
      </c>
      <c r="D13" s="66">
        <v>133</v>
      </c>
      <c r="E13" s="66">
        <v>9700</v>
      </c>
      <c r="F13" s="66">
        <v>0</v>
      </c>
      <c r="G13" s="66">
        <v>29031</v>
      </c>
      <c r="H13" s="66">
        <v>2864</v>
      </c>
      <c r="I13" s="66">
        <v>63</v>
      </c>
      <c r="J13" s="81">
        <v>32994</v>
      </c>
      <c r="K13" s="66">
        <v>3777</v>
      </c>
      <c r="L13" s="66">
        <v>26257</v>
      </c>
      <c r="M13" s="66">
        <v>2697</v>
      </c>
      <c r="N13" s="66">
        <v>262</v>
      </c>
    </row>
    <row r="14" spans="1:14" s="18" customFormat="1" ht="14.25" hidden="1">
      <c r="A14" s="76" t="s">
        <v>159</v>
      </c>
      <c r="B14" s="66">
        <v>1</v>
      </c>
      <c r="C14" s="66">
        <v>3269</v>
      </c>
      <c r="D14" s="66">
        <v>4</v>
      </c>
      <c r="E14" s="66">
        <v>716</v>
      </c>
      <c r="F14" s="66">
        <v>0</v>
      </c>
      <c r="G14" s="66">
        <v>2082</v>
      </c>
      <c r="H14" s="66">
        <v>465</v>
      </c>
      <c r="I14" s="66">
        <v>0</v>
      </c>
      <c r="J14" s="66">
        <v>4053</v>
      </c>
      <c r="K14" s="66">
        <v>469</v>
      </c>
      <c r="L14" s="66">
        <v>3302</v>
      </c>
      <c r="M14" s="66">
        <v>186</v>
      </c>
      <c r="N14" s="66">
        <v>94</v>
      </c>
    </row>
    <row r="15" spans="1:14" s="18" customFormat="1" ht="14.25" hidden="1">
      <c r="A15" s="76" t="s">
        <v>160</v>
      </c>
      <c r="B15" s="66">
        <v>3</v>
      </c>
      <c r="C15" s="66">
        <v>68221</v>
      </c>
      <c r="D15" s="66">
        <v>0</v>
      </c>
      <c r="E15" s="66">
        <v>12330</v>
      </c>
      <c r="F15" s="66">
        <v>1</v>
      </c>
      <c r="G15" s="66">
        <v>55183</v>
      </c>
      <c r="H15" s="66">
        <v>214</v>
      </c>
      <c r="I15" s="66">
        <v>490</v>
      </c>
      <c r="J15" s="66">
        <v>40328</v>
      </c>
      <c r="K15" s="66">
        <v>911</v>
      </c>
      <c r="L15" s="66">
        <v>37020</v>
      </c>
      <c r="M15" s="66">
        <v>2396</v>
      </c>
      <c r="N15" s="66">
        <v>0</v>
      </c>
    </row>
    <row r="16" spans="1:14" ht="25.5" customHeight="1">
      <c r="A16" s="40">
        <v>15</v>
      </c>
      <c r="B16" s="66">
        <f>SUM(B20:B23)</f>
        <v>0</v>
      </c>
      <c r="C16" s="66">
        <v>167453</v>
      </c>
      <c r="D16" s="66">
        <v>276</v>
      </c>
      <c r="E16" s="66">
        <v>40451</v>
      </c>
      <c r="F16" s="69">
        <v>20</v>
      </c>
      <c r="G16" s="66">
        <v>115800</v>
      </c>
      <c r="H16" s="67">
        <v>8362</v>
      </c>
      <c r="I16" s="66">
        <v>2541</v>
      </c>
      <c r="J16" s="66">
        <v>124434</v>
      </c>
      <c r="K16" s="66">
        <v>7029</v>
      </c>
      <c r="L16" s="66">
        <v>107830</v>
      </c>
      <c r="M16" s="69">
        <v>9002</v>
      </c>
      <c r="N16" s="66">
        <v>572</v>
      </c>
    </row>
    <row r="17" spans="1:14" s="18" customFormat="1" ht="25.5" customHeight="1">
      <c r="A17" s="106">
        <v>16</v>
      </c>
      <c r="B17" s="94">
        <v>23</v>
      </c>
      <c r="C17" s="94">
        <v>170285</v>
      </c>
      <c r="D17" s="94">
        <v>241</v>
      </c>
      <c r="E17" s="94">
        <v>41979</v>
      </c>
      <c r="F17" s="94">
        <v>443</v>
      </c>
      <c r="G17" s="94">
        <v>117426</v>
      </c>
      <c r="H17" s="94">
        <v>7730</v>
      </c>
      <c r="I17" s="94">
        <v>2468</v>
      </c>
      <c r="J17" s="94">
        <v>119829</v>
      </c>
      <c r="K17" s="94">
        <v>6774</v>
      </c>
      <c r="L17" s="94">
        <v>104004</v>
      </c>
      <c r="M17" s="94">
        <v>8577</v>
      </c>
      <c r="N17" s="94">
        <v>474</v>
      </c>
    </row>
    <row r="18" spans="1:14" ht="12.75" customHeight="1">
      <c r="A18" s="135" t="s">
        <v>78</v>
      </c>
      <c r="B18" s="136"/>
      <c r="C18" s="136"/>
      <c r="D18" s="136"/>
      <c r="E18" s="136"/>
      <c r="F18" s="136"/>
      <c r="G18" s="12"/>
      <c r="H18" s="32"/>
      <c r="I18" s="26"/>
      <c r="J18" s="26"/>
      <c r="K18" s="12"/>
      <c r="L18" s="12"/>
      <c r="M18" s="12"/>
      <c r="N18" s="12"/>
    </row>
  </sheetData>
  <mergeCells count="7">
    <mergeCell ref="A1:G1"/>
    <mergeCell ref="A18:F18"/>
    <mergeCell ref="H4:I4"/>
    <mergeCell ref="J4:N4"/>
    <mergeCell ref="C4:G4"/>
    <mergeCell ref="A4:A5"/>
    <mergeCell ref="B4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F13"/>
  <sheetViews>
    <sheetView workbookViewId="0" topLeftCell="A1">
      <selection activeCell="A1" sqref="A1:F1"/>
    </sheetView>
  </sheetViews>
  <sheetFormatPr defaultColWidth="9.140625" defaultRowHeight="12"/>
  <cols>
    <col min="1" max="1" width="20.57421875" style="1" customWidth="1"/>
    <col min="2" max="6" width="14.7109375" style="1" customWidth="1"/>
    <col min="7" max="16384" width="9.140625" style="2" customWidth="1"/>
  </cols>
  <sheetData>
    <row r="1" spans="1:6" ht="18.75" customHeight="1">
      <c r="A1" s="138" t="s">
        <v>151</v>
      </c>
      <c r="B1" s="138"/>
      <c r="C1" s="138"/>
      <c r="D1" s="138"/>
      <c r="E1" s="138"/>
      <c r="F1" s="138"/>
    </row>
    <row r="2" spans="1:6" s="3" customFormat="1" ht="18.75" customHeight="1">
      <c r="A2" s="138" t="s">
        <v>109</v>
      </c>
      <c r="B2" s="138"/>
      <c r="C2" s="138"/>
      <c r="D2" s="138"/>
      <c r="E2" s="138"/>
      <c r="F2" s="138"/>
    </row>
    <row r="3" spans="1:6" s="9" customFormat="1" ht="13.5" customHeight="1" thickBot="1">
      <c r="A3" s="4" t="s">
        <v>82</v>
      </c>
      <c r="B3" s="15"/>
      <c r="C3" s="15"/>
      <c r="D3" s="15"/>
      <c r="F3" s="77" t="s">
        <v>185</v>
      </c>
    </row>
    <row r="4" spans="1:6" s="9" customFormat="1" ht="25.5" customHeight="1" thickTop="1">
      <c r="A4" s="127" t="s">
        <v>79</v>
      </c>
      <c r="B4" s="127" t="s">
        <v>110</v>
      </c>
      <c r="C4" s="122" t="s">
        <v>111</v>
      </c>
      <c r="D4" s="118"/>
      <c r="E4" s="118"/>
      <c r="F4" s="118"/>
    </row>
    <row r="5" spans="1:6" s="9" customFormat="1" ht="25.5" customHeight="1">
      <c r="A5" s="128"/>
      <c r="B5" s="128"/>
      <c r="C5" s="21" t="s">
        <v>108</v>
      </c>
      <c r="D5" s="43" t="s">
        <v>113</v>
      </c>
      <c r="E5" s="43" t="s">
        <v>114</v>
      </c>
      <c r="F5" s="43" t="s">
        <v>115</v>
      </c>
    </row>
    <row r="6" spans="1:6" s="9" customFormat="1" ht="25.5" customHeight="1" hidden="1">
      <c r="A6" s="53" t="s">
        <v>80</v>
      </c>
      <c r="B6" s="66">
        <v>216506</v>
      </c>
      <c r="C6" s="66">
        <v>52098</v>
      </c>
      <c r="D6" s="66">
        <v>22166</v>
      </c>
      <c r="E6" s="66">
        <v>23214</v>
      </c>
      <c r="F6" s="66">
        <v>6718</v>
      </c>
    </row>
    <row r="7" spans="1:6" s="9" customFormat="1" ht="25.5" customHeight="1" hidden="1">
      <c r="A7" s="40" t="s">
        <v>178</v>
      </c>
      <c r="B7" s="66">
        <v>225832</v>
      </c>
      <c r="C7" s="66">
        <v>51817</v>
      </c>
      <c r="D7" s="66">
        <v>21706</v>
      </c>
      <c r="E7" s="66">
        <v>23482</v>
      </c>
      <c r="F7" s="66">
        <v>6629</v>
      </c>
    </row>
    <row r="8" spans="1:6" s="9" customFormat="1" ht="25.5" customHeight="1" hidden="1">
      <c r="A8" s="40" t="s">
        <v>189</v>
      </c>
      <c r="B8" s="66">
        <v>255543</v>
      </c>
      <c r="C8" s="66">
        <v>43796</v>
      </c>
      <c r="D8" s="66">
        <v>18352</v>
      </c>
      <c r="E8" s="66">
        <v>19761</v>
      </c>
      <c r="F8" s="66">
        <v>5683</v>
      </c>
    </row>
    <row r="9" spans="1:6" s="9" customFormat="1" ht="25.5" customHeight="1">
      <c r="A9" s="76" t="s">
        <v>198</v>
      </c>
      <c r="B9" s="66">
        <v>253269</v>
      </c>
      <c r="C9" s="66">
        <v>42008</v>
      </c>
      <c r="D9" s="66">
        <v>18652</v>
      </c>
      <c r="E9" s="66">
        <v>18306</v>
      </c>
      <c r="F9" s="66">
        <v>5050</v>
      </c>
    </row>
    <row r="10" spans="1:6" s="9" customFormat="1" ht="25.5" customHeight="1">
      <c r="A10" s="40">
        <v>13</v>
      </c>
      <c r="B10" s="66">
        <v>313720</v>
      </c>
      <c r="C10" s="66">
        <v>35370</v>
      </c>
      <c r="D10" s="66">
        <v>15981</v>
      </c>
      <c r="E10" s="66">
        <v>14791</v>
      </c>
      <c r="F10" s="66">
        <v>4598</v>
      </c>
    </row>
    <row r="11" spans="1:6" s="9" customFormat="1" ht="25.5" customHeight="1">
      <c r="A11" s="40">
        <v>14</v>
      </c>
      <c r="B11" s="66">
        <v>326881</v>
      </c>
      <c r="C11" s="66">
        <v>34625</v>
      </c>
      <c r="D11" s="66">
        <v>15551</v>
      </c>
      <c r="E11" s="66">
        <v>14750</v>
      </c>
      <c r="F11" s="66">
        <v>4324</v>
      </c>
    </row>
    <row r="12" spans="1:6" s="9" customFormat="1" ht="25.5" customHeight="1">
      <c r="A12" s="40">
        <v>15</v>
      </c>
      <c r="B12" s="66">
        <v>301437</v>
      </c>
      <c r="C12" s="66">
        <v>21541</v>
      </c>
      <c r="D12" s="66">
        <v>11646</v>
      </c>
      <c r="E12" s="66">
        <v>9895</v>
      </c>
      <c r="F12" s="66">
        <v>3569</v>
      </c>
    </row>
    <row r="13" spans="1:6" s="9" customFormat="1" ht="25.5" customHeight="1">
      <c r="A13" s="106">
        <v>16</v>
      </c>
      <c r="B13" s="94">
        <v>306164</v>
      </c>
      <c r="C13" s="94">
        <v>25565</v>
      </c>
      <c r="D13" s="94">
        <v>12556</v>
      </c>
      <c r="E13" s="94">
        <v>9741</v>
      </c>
      <c r="F13" s="94">
        <v>3268</v>
      </c>
    </row>
  </sheetData>
  <mergeCells count="5">
    <mergeCell ref="A1:F1"/>
    <mergeCell ref="A4:A5"/>
    <mergeCell ref="B4:B5"/>
    <mergeCell ref="A2:F2"/>
    <mergeCell ref="C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G23"/>
  <sheetViews>
    <sheetView workbookViewId="0" topLeftCell="A1">
      <selection activeCell="A1" sqref="A1:G1"/>
    </sheetView>
  </sheetViews>
  <sheetFormatPr defaultColWidth="9.140625" defaultRowHeight="12"/>
  <cols>
    <col min="1" max="1" width="13.57421875" style="1" customWidth="1"/>
    <col min="2" max="7" width="13.28125" style="1" customWidth="1"/>
    <col min="8" max="16384" width="9.140625" style="2" customWidth="1"/>
  </cols>
  <sheetData>
    <row r="1" spans="1:7" ht="18.75" customHeight="1">
      <c r="A1" s="138" t="s">
        <v>151</v>
      </c>
      <c r="B1" s="138"/>
      <c r="C1" s="138"/>
      <c r="D1" s="138"/>
      <c r="E1" s="138"/>
      <c r="F1" s="138"/>
      <c r="G1" s="138"/>
    </row>
    <row r="2" spans="1:7" s="9" customFormat="1" ht="20.25" customHeight="1">
      <c r="A2" s="139" t="s">
        <v>117</v>
      </c>
      <c r="B2" s="139"/>
      <c r="C2" s="139"/>
      <c r="D2" s="139"/>
      <c r="E2" s="139"/>
      <c r="F2" s="139"/>
      <c r="G2" s="139"/>
    </row>
    <row r="3" spans="1:7" s="9" customFormat="1" ht="13.5" customHeight="1" thickBot="1">
      <c r="A3" s="4" t="s">
        <v>82</v>
      </c>
      <c r="B3" s="15"/>
      <c r="C3" s="15"/>
      <c r="D3" s="15"/>
      <c r="E3" s="15"/>
      <c r="F3" s="5" t="s">
        <v>118</v>
      </c>
      <c r="G3" s="15"/>
    </row>
    <row r="4" spans="1:7" s="9" customFormat="1" ht="25.5" customHeight="1" thickTop="1">
      <c r="A4" s="127" t="s">
        <v>79</v>
      </c>
      <c r="B4" s="122" t="s">
        <v>112</v>
      </c>
      <c r="C4" s="118"/>
      <c r="D4" s="118"/>
      <c r="E4" s="122" t="s">
        <v>120</v>
      </c>
      <c r="F4" s="118"/>
      <c r="G4" s="118"/>
    </row>
    <row r="5" spans="1:7" s="9" customFormat="1" ht="25.5" customHeight="1">
      <c r="A5" s="128"/>
      <c r="B5" s="19" t="s">
        <v>121</v>
      </c>
      <c r="C5" s="44" t="s">
        <v>122</v>
      </c>
      <c r="D5" s="44" t="s">
        <v>123</v>
      </c>
      <c r="E5" s="43" t="s">
        <v>108</v>
      </c>
      <c r="F5" s="43" t="s">
        <v>124</v>
      </c>
      <c r="G5" s="43" t="s">
        <v>125</v>
      </c>
    </row>
    <row r="6" spans="1:7" s="9" customFormat="1" ht="15" customHeight="1" hidden="1">
      <c r="A6" s="14" t="s">
        <v>80</v>
      </c>
      <c r="B6" s="68">
        <v>41335</v>
      </c>
      <c r="C6" s="66">
        <v>6160</v>
      </c>
      <c r="D6" s="66">
        <v>35175</v>
      </c>
      <c r="E6" s="66">
        <v>13571</v>
      </c>
      <c r="F6" s="66">
        <v>2888</v>
      </c>
      <c r="G6" s="66">
        <v>10683</v>
      </c>
    </row>
    <row r="7" spans="1:7" s="9" customFormat="1" ht="15" customHeight="1" hidden="1">
      <c r="A7" s="11"/>
      <c r="B7" s="68"/>
      <c r="C7" s="66"/>
      <c r="D7" s="66"/>
      <c r="E7" s="66"/>
      <c r="F7" s="70">
        <v>1566</v>
      </c>
      <c r="G7" s="71"/>
    </row>
    <row r="8" spans="1:7" s="9" customFormat="1" ht="15" customHeight="1" hidden="1">
      <c r="A8" s="14" t="s">
        <v>178</v>
      </c>
      <c r="B8" s="68">
        <v>42145</v>
      </c>
      <c r="C8" s="66">
        <v>5867</v>
      </c>
      <c r="D8" s="66">
        <v>36278</v>
      </c>
      <c r="E8" s="66">
        <v>14324</v>
      </c>
      <c r="F8" s="66">
        <v>3460</v>
      </c>
      <c r="G8" s="66">
        <v>10864</v>
      </c>
    </row>
    <row r="9" spans="1:7" s="9" customFormat="1" ht="15" customHeight="1" hidden="1">
      <c r="A9" s="14"/>
      <c r="B9" s="68"/>
      <c r="C9" s="66"/>
      <c r="D9" s="66"/>
      <c r="E9" s="66"/>
      <c r="F9" s="70">
        <v>2514</v>
      </c>
      <c r="G9" s="72"/>
    </row>
    <row r="10" spans="1:7" ht="15" customHeight="1" hidden="1">
      <c r="A10" s="14" t="s">
        <v>189</v>
      </c>
      <c r="B10" s="68">
        <v>40665</v>
      </c>
      <c r="C10" s="66">
        <v>6507</v>
      </c>
      <c r="D10" s="66">
        <v>34158</v>
      </c>
      <c r="E10" s="66">
        <v>14472</v>
      </c>
      <c r="F10" s="66">
        <v>2315</v>
      </c>
      <c r="G10" s="66">
        <v>12157</v>
      </c>
    </row>
    <row r="11" spans="1:7" ht="15" customHeight="1" hidden="1">
      <c r="A11" s="14"/>
      <c r="B11" s="68"/>
      <c r="C11" s="66"/>
      <c r="D11" s="66"/>
      <c r="E11" s="66"/>
      <c r="F11" s="70">
        <v>1010</v>
      </c>
      <c r="G11" s="72"/>
    </row>
    <row r="12" spans="1:7" ht="15" customHeight="1">
      <c r="A12" s="14"/>
      <c r="B12" s="68"/>
      <c r="C12" s="66"/>
      <c r="D12" s="66"/>
      <c r="E12" s="66"/>
      <c r="F12" s="70"/>
      <c r="G12" s="72"/>
    </row>
    <row r="13" spans="1:7" ht="15" customHeight="1">
      <c r="A13" s="11" t="s">
        <v>198</v>
      </c>
      <c r="B13" s="68">
        <v>44462</v>
      </c>
      <c r="C13" s="66">
        <v>7140</v>
      </c>
      <c r="D13" s="66">
        <v>37322</v>
      </c>
      <c r="E13" s="66">
        <v>15118</v>
      </c>
      <c r="F13" s="66">
        <v>2028</v>
      </c>
      <c r="G13" s="66">
        <v>13090</v>
      </c>
    </row>
    <row r="14" spans="1:7" ht="15" customHeight="1">
      <c r="A14" s="14"/>
      <c r="B14" s="68"/>
      <c r="C14" s="66"/>
      <c r="D14" s="66"/>
      <c r="E14" s="66"/>
      <c r="F14" s="70">
        <v>1008</v>
      </c>
      <c r="G14" s="72"/>
    </row>
    <row r="15" spans="1:7" ht="15" customHeight="1">
      <c r="A15" s="14">
        <v>13</v>
      </c>
      <c r="B15" s="68">
        <f>C15+D15</f>
        <v>41380</v>
      </c>
      <c r="C15" s="66">
        <v>6696</v>
      </c>
      <c r="D15" s="66">
        <v>34684</v>
      </c>
      <c r="E15" s="66">
        <f>F15+G15</f>
        <v>14686</v>
      </c>
      <c r="F15" s="66">
        <v>1923</v>
      </c>
      <c r="G15" s="66">
        <v>12763</v>
      </c>
    </row>
    <row r="16" spans="1:7" ht="15" customHeight="1">
      <c r="A16" s="14"/>
      <c r="B16" s="68"/>
      <c r="C16" s="66"/>
      <c r="D16" s="66"/>
      <c r="E16" s="66"/>
      <c r="F16" s="70">
        <v>1198</v>
      </c>
      <c r="G16" s="66"/>
    </row>
    <row r="17" spans="1:7" ht="15" customHeight="1">
      <c r="A17" s="40">
        <v>14</v>
      </c>
      <c r="B17" s="68">
        <v>40019</v>
      </c>
      <c r="C17" s="66">
        <v>5874</v>
      </c>
      <c r="D17" s="66">
        <v>34145</v>
      </c>
      <c r="E17" s="66">
        <v>13788</v>
      </c>
      <c r="F17" s="66">
        <v>1302</v>
      </c>
      <c r="G17" s="66">
        <v>12486</v>
      </c>
    </row>
    <row r="18" spans="1:7" ht="15" customHeight="1">
      <c r="A18" s="87"/>
      <c r="B18" s="68"/>
      <c r="C18" s="66"/>
      <c r="D18" s="66"/>
      <c r="E18" s="66"/>
      <c r="F18" s="88" t="s">
        <v>192</v>
      </c>
      <c r="G18" s="66"/>
    </row>
    <row r="19" spans="1:7" ht="15" customHeight="1">
      <c r="A19" s="40">
        <v>15</v>
      </c>
      <c r="B19" s="68">
        <v>38569</v>
      </c>
      <c r="C19" s="66">
        <v>5529</v>
      </c>
      <c r="D19" s="66">
        <v>33040</v>
      </c>
      <c r="E19" s="66">
        <v>14219</v>
      </c>
      <c r="F19" s="66">
        <v>2006</v>
      </c>
      <c r="G19" s="66">
        <v>12213</v>
      </c>
    </row>
    <row r="20" spans="1:7" ht="15" customHeight="1">
      <c r="A20" s="87"/>
      <c r="B20" s="68"/>
      <c r="C20" s="66"/>
      <c r="D20" s="66"/>
      <c r="E20" s="66"/>
      <c r="F20" s="88">
        <v>1429</v>
      </c>
      <c r="G20" s="66"/>
    </row>
    <row r="21" spans="1:7" ht="15" customHeight="1">
      <c r="A21" s="108">
        <v>16</v>
      </c>
      <c r="B21" s="98">
        <v>37648</v>
      </c>
      <c r="C21" s="99">
        <v>5816</v>
      </c>
      <c r="D21" s="99">
        <v>31832</v>
      </c>
      <c r="E21" s="99">
        <v>12733</v>
      </c>
      <c r="F21" s="99">
        <v>1468</v>
      </c>
      <c r="G21" s="99">
        <v>11265</v>
      </c>
    </row>
    <row r="22" spans="1:7" ht="15" customHeight="1">
      <c r="A22" s="106"/>
      <c r="B22" s="100"/>
      <c r="C22" s="94"/>
      <c r="D22" s="94"/>
      <c r="E22" s="94"/>
      <c r="F22" s="111">
        <v>-920</v>
      </c>
      <c r="G22" s="94"/>
    </row>
    <row r="23" spans="1:7" ht="11.25" customHeight="1">
      <c r="A23" s="32" t="s">
        <v>126</v>
      </c>
      <c r="B23" s="11"/>
      <c r="C23" s="91"/>
      <c r="D23" s="91"/>
      <c r="E23" s="91"/>
      <c r="F23" s="91"/>
      <c r="G23" s="91"/>
    </row>
  </sheetData>
  <mergeCells count="5">
    <mergeCell ref="A2:G2"/>
    <mergeCell ref="A1:G1"/>
    <mergeCell ref="A4:A5"/>
    <mergeCell ref="B4:D4"/>
    <mergeCell ref="E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G13"/>
  <sheetViews>
    <sheetView workbookViewId="0" topLeftCell="A1">
      <selection activeCell="A1" sqref="A1:E1"/>
    </sheetView>
  </sheetViews>
  <sheetFormatPr defaultColWidth="9.140625" defaultRowHeight="12"/>
  <cols>
    <col min="1" max="1" width="24.140625" style="1" bestFit="1" customWidth="1"/>
    <col min="2" max="5" width="16.7109375" style="1" customWidth="1"/>
    <col min="6" max="16384" width="9.140625" style="2" customWidth="1"/>
  </cols>
  <sheetData>
    <row r="1" spans="1:7" ht="18.75" customHeight="1">
      <c r="A1" s="140" t="s">
        <v>151</v>
      </c>
      <c r="B1" s="140"/>
      <c r="C1" s="140"/>
      <c r="D1" s="140"/>
      <c r="E1" s="140"/>
      <c r="F1" s="73"/>
      <c r="G1" s="73"/>
    </row>
    <row r="2" spans="1:5" s="3" customFormat="1" ht="18.75" customHeight="1">
      <c r="A2" s="138" t="s">
        <v>45</v>
      </c>
      <c r="B2" s="138"/>
      <c r="C2" s="138"/>
      <c r="D2" s="138"/>
      <c r="E2" s="138"/>
    </row>
    <row r="3" spans="1:5" s="9" customFormat="1" ht="13.5" customHeight="1" thickBot="1">
      <c r="A3" s="4" t="s">
        <v>7</v>
      </c>
      <c r="B3" s="15"/>
      <c r="C3" s="15"/>
      <c r="E3" s="77" t="s">
        <v>161</v>
      </c>
    </row>
    <row r="4" spans="1:5" s="9" customFormat="1" ht="25.5" customHeight="1" thickTop="1">
      <c r="A4" s="137" t="s">
        <v>41</v>
      </c>
      <c r="B4" s="130" t="s">
        <v>27</v>
      </c>
      <c r="C4" s="122" t="s">
        <v>46</v>
      </c>
      <c r="D4" s="118"/>
      <c r="E4" s="118"/>
    </row>
    <row r="5" spans="1:5" s="9" customFormat="1" ht="25.5" customHeight="1">
      <c r="A5" s="141"/>
      <c r="B5" s="131"/>
      <c r="C5" s="43" t="s">
        <v>47</v>
      </c>
      <c r="D5" s="43" t="s">
        <v>48</v>
      </c>
      <c r="E5" s="30" t="s">
        <v>42</v>
      </c>
    </row>
    <row r="6" spans="1:5" s="9" customFormat="1" ht="25.5" customHeight="1" hidden="1">
      <c r="A6" s="62" t="s">
        <v>76</v>
      </c>
      <c r="B6" s="64">
        <v>9750</v>
      </c>
      <c r="C6" s="65">
        <v>46253</v>
      </c>
      <c r="D6" s="65">
        <v>30713</v>
      </c>
      <c r="E6" s="65">
        <v>15540</v>
      </c>
    </row>
    <row r="7" spans="1:5" s="9" customFormat="1" ht="25.5" customHeight="1" hidden="1">
      <c r="A7" s="14" t="s">
        <v>178</v>
      </c>
      <c r="B7" s="68">
        <v>8984</v>
      </c>
      <c r="C7" s="66">
        <v>44522</v>
      </c>
      <c r="D7" s="66">
        <v>28473</v>
      </c>
      <c r="E7" s="66">
        <v>16049</v>
      </c>
    </row>
    <row r="8" spans="1:5" s="9" customFormat="1" ht="25.5" customHeight="1" hidden="1">
      <c r="A8" s="14" t="s">
        <v>189</v>
      </c>
      <c r="B8" s="68">
        <v>8880</v>
      </c>
      <c r="C8" s="66">
        <v>44455</v>
      </c>
      <c r="D8" s="66">
        <v>28832</v>
      </c>
      <c r="E8" s="66">
        <v>15623</v>
      </c>
    </row>
    <row r="9" spans="1:5" s="9" customFormat="1" ht="25.5" customHeight="1">
      <c r="A9" s="11" t="s">
        <v>198</v>
      </c>
      <c r="B9" s="68">
        <v>12356</v>
      </c>
      <c r="C9" s="66">
        <v>43963</v>
      </c>
      <c r="D9" s="66">
        <v>28606</v>
      </c>
      <c r="E9" s="66">
        <v>15357</v>
      </c>
    </row>
    <row r="10" spans="1:5" s="9" customFormat="1" ht="25.5" customHeight="1">
      <c r="A10" s="14">
        <v>13</v>
      </c>
      <c r="B10" s="68">
        <v>9105</v>
      </c>
      <c r="C10" s="66">
        <v>42421</v>
      </c>
      <c r="D10" s="66">
        <v>26207</v>
      </c>
      <c r="E10" s="66">
        <v>16214</v>
      </c>
    </row>
    <row r="11" spans="1:5" s="9" customFormat="1" ht="25.5" customHeight="1">
      <c r="A11" s="14">
        <v>14</v>
      </c>
      <c r="B11" s="68">
        <v>9328</v>
      </c>
      <c r="C11" s="66">
        <v>40785</v>
      </c>
      <c r="D11" s="66">
        <v>24732</v>
      </c>
      <c r="E11" s="66">
        <v>16053</v>
      </c>
    </row>
    <row r="12" spans="1:5" s="9" customFormat="1" ht="25.5" customHeight="1">
      <c r="A12" s="14">
        <v>15</v>
      </c>
      <c r="B12" s="68">
        <v>7383</v>
      </c>
      <c r="C12" s="66">
        <v>40054</v>
      </c>
      <c r="D12" s="66">
        <v>25664</v>
      </c>
      <c r="E12" s="66">
        <v>14390</v>
      </c>
    </row>
    <row r="13" spans="1:5" s="9" customFormat="1" ht="25.5" customHeight="1">
      <c r="A13" s="106">
        <v>16</v>
      </c>
      <c r="B13" s="100">
        <v>8067</v>
      </c>
      <c r="C13" s="94">
        <v>38735</v>
      </c>
      <c r="D13" s="94">
        <v>26131</v>
      </c>
      <c r="E13" s="94">
        <v>12604</v>
      </c>
    </row>
  </sheetData>
  <mergeCells count="5">
    <mergeCell ref="A1:E1"/>
    <mergeCell ref="A4:A5"/>
    <mergeCell ref="B4:B5"/>
    <mergeCell ref="C4:E4"/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K13"/>
  <sheetViews>
    <sheetView workbookViewId="0" topLeftCell="A1">
      <selection activeCell="A1" sqref="A1:G1"/>
    </sheetView>
  </sheetViews>
  <sheetFormatPr defaultColWidth="9.140625" defaultRowHeight="12"/>
  <cols>
    <col min="1" max="1" width="13.7109375" style="1" customWidth="1"/>
    <col min="2" max="7" width="13.28125" style="1" customWidth="1"/>
    <col min="8" max="16384" width="9.140625" style="2" customWidth="1"/>
  </cols>
  <sheetData>
    <row r="1" spans="1:7" ht="18.75" customHeight="1">
      <c r="A1" s="140" t="s">
        <v>151</v>
      </c>
      <c r="B1" s="140"/>
      <c r="C1" s="140"/>
      <c r="D1" s="140"/>
      <c r="E1" s="140"/>
      <c r="F1" s="140"/>
      <c r="G1" s="140"/>
    </row>
    <row r="2" spans="1:7" s="9" customFormat="1" ht="20.25" customHeight="1">
      <c r="A2" s="139" t="s">
        <v>116</v>
      </c>
      <c r="B2" s="139"/>
      <c r="C2" s="139"/>
      <c r="D2" s="139"/>
      <c r="E2" s="139"/>
      <c r="F2" s="139"/>
      <c r="G2" s="139"/>
    </row>
    <row r="3" spans="1:7" s="9" customFormat="1" ht="13.5" customHeight="1" thickBot="1">
      <c r="A3" s="4" t="s">
        <v>82</v>
      </c>
      <c r="B3" s="15"/>
      <c r="C3" s="15"/>
      <c r="D3" s="15"/>
      <c r="E3" s="15"/>
      <c r="G3" s="77" t="s">
        <v>186</v>
      </c>
    </row>
    <row r="4" spans="1:7" s="9" customFormat="1" ht="25.5" customHeight="1" thickTop="1">
      <c r="A4" s="127" t="s">
        <v>119</v>
      </c>
      <c r="B4" s="122" t="s">
        <v>112</v>
      </c>
      <c r="C4" s="118"/>
      <c r="D4" s="118"/>
      <c r="E4" s="122" t="s">
        <v>120</v>
      </c>
      <c r="F4" s="118"/>
      <c r="G4" s="118"/>
    </row>
    <row r="5" spans="1:7" s="9" customFormat="1" ht="25.5" customHeight="1">
      <c r="A5" s="128"/>
      <c r="B5" s="19" t="s">
        <v>121</v>
      </c>
      <c r="C5" s="44" t="s">
        <v>122</v>
      </c>
      <c r="D5" s="44" t="s">
        <v>123</v>
      </c>
      <c r="E5" s="43" t="s">
        <v>108</v>
      </c>
      <c r="F5" s="43" t="s">
        <v>124</v>
      </c>
      <c r="G5" s="30" t="s">
        <v>125</v>
      </c>
    </row>
    <row r="6" spans="1:7" s="9" customFormat="1" ht="25.5" customHeight="1" hidden="1">
      <c r="A6" s="14" t="s">
        <v>80</v>
      </c>
      <c r="B6" s="68">
        <v>395661</v>
      </c>
      <c r="C6" s="66">
        <v>15954</v>
      </c>
      <c r="D6" s="66">
        <v>379707</v>
      </c>
      <c r="E6" s="66">
        <v>85536</v>
      </c>
      <c r="F6" s="66">
        <v>12210</v>
      </c>
      <c r="G6" s="66">
        <v>70326</v>
      </c>
    </row>
    <row r="7" spans="1:7" s="9" customFormat="1" ht="25.5" customHeight="1" hidden="1">
      <c r="A7" s="14" t="s">
        <v>178</v>
      </c>
      <c r="B7" s="68">
        <v>409008</v>
      </c>
      <c r="C7" s="66">
        <v>17088</v>
      </c>
      <c r="D7" s="66">
        <v>391920</v>
      </c>
      <c r="E7" s="66">
        <v>104551</v>
      </c>
      <c r="F7" s="66">
        <v>22739</v>
      </c>
      <c r="G7" s="66">
        <v>81812</v>
      </c>
    </row>
    <row r="8" spans="1:11" ht="25.5" customHeight="1" hidden="1">
      <c r="A8" s="14" t="s">
        <v>189</v>
      </c>
      <c r="B8" s="68">
        <v>449685</v>
      </c>
      <c r="C8" s="66">
        <v>39253</v>
      </c>
      <c r="D8" s="66">
        <v>410432</v>
      </c>
      <c r="E8" s="66">
        <v>110418</v>
      </c>
      <c r="F8" s="66">
        <v>10875</v>
      </c>
      <c r="G8" s="66">
        <v>99543</v>
      </c>
      <c r="H8" s="9"/>
      <c r="I8" s="9"/>
      <c r="J8" s="9"/>
      <c r="K8" s="9"/>
    </row>
    <row r="9" spans="1:11" ht="25.5" customHeight="1">
      <c r="A9" s="11" t="s">
        <v>198</v>
      </c>
      <c r="B9" s="68">
        <v>440175</v>
      </c>
      <c r="C9" s="66">
        <v>19298</v>
      </c>
      <c r="D9" s="66">
        <v>420877</v>
      </c>
      <c r="E9" s="66">
        <v>99351</v>
      </c>
      <c r="F9" s="66">
        <v>7299</v>
      </c>
      <c r="G9" s="66">
        <v>92052</v>
      </c>
      <c r="H9" s="9"/>
      <c r="I9" s="9"/>
      <c r="J9" s="9"/>
      <c r="K9" s="9"/>
    </row>
    <row r="10" spans="1:11" ht="25.5" customHeight="1">
      <c r="A10" s="14">
        <v>13</v>
      </c>
      <c r="B10" s="68">
        <v>459593</v>
      </c>
      <c r="C10" s="66">
        <v>22659</v>
      </c>
      <c r="D10" s="66">
        <v>436934</v>
      </c>
      <c r="E10" s="66">
        <v>93203</v>
      </c>
      <c r="F10" s="66">
        <v>7828</v>
      </c>
      <c r="G10" s="66">
        <v>85376</v>
      </c>
      <c r="H10" s="9"/>
      <c r="I10" s="9"/>
      <c r="J10" s="9"/>
      <c r="K10" s="9"/>
    </row>
    <row r="11" spans="1:11" ht="25.5" customHeight="1">
      <c r="A11" s="14">
        <v>14</v>
      </c>
      <c r="B11" s="68">
        <v>473511</v>
      </c>
      <c r="C11" s="66">
        <v>28729</v>
      </c>
      <c r="D11" s="66">
        <v>444782</v>
      </c>
      <c r="E11" s="66">
        <v>89645</v>
      </c>
      <c r="F11" s="66">
        <v>9544</v>
      </c>
      <c r="G11" s="66">
        <v>80101</v>
      </c>
      <c r="H11" s="9"/>
      <c r="I11" s="9"/>
      <c r="J11" s="9"/>
      <c r="K11" s="9"/>
    </row>
    <row r="12" spans="1:11" ht="25.5" customHeight="1">
      <c r="A12" s="14">
        <v>15</v>
      </c>
      <c r="B12" s="68">
        <v>468711</v>
      </c>
      <c r="C12" s="66">
        <v>27777</v>
      </c>
      <c r="D12" s="66">
        <v>440934</v>
      </c>
      <c r="E12" s="66">
        <v>87323</v>
      </c>
      <c r="F12" s="66">
        <v>13705</v>
      </c>
      <c r="G12" s="66">
        <v>73617</v>
      </c>
      <c r="H12" s="9"/>
      <c r="I12" s="9"/>
      <c r="J12" s="9"/>
      <c r="K12" s="9"/>
    </row>
    <row r="13" spans="1:11" ht="25.5" customHeight="1">
      <c r="A13" s="106">
        <v>16</v>
      </c>
      <c r="B13" s="94">
        <v>482983</v>
      </c>
      <c r="C13" s="94">
        <v>32111</v>
      </c>
      <c r="D13" s="94">
        <v>450872</v>
      </c>
      <c r="E13" s="94">
        <v>80372</v>
      </c>
      <c r="F13" s="94">
        <v>9020</v>
      </c>
      <c r="G13" s="94">
        <v>71351</v>
      </c>
      <c r="H13" s="9"/>
      <c r="I13" s="9"/>
      <c r="J13" s="9"/>
      <c r="K13" s="9"/>
    </row>
  </sheetData>
  <mergeCells count="5">
    <mergeCell ref="A1:G1"/>
    <mergeCell ref="A2:G2"/>
    <mergeCell ref="A4:A5"/>
    <mergeCell ref="B4:D4"/>
    <mergeCell ref="E4:G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F13"/>
  <sheetViews>
    <sheetView workbookViewId="0" topLeftCell="A1">
      <selection activeCell="A1" sqref="A1:E1"/>
    </sheetView>
  </sheetViews>
  <sheetFormatPr defaultColWidth="9.140625" defaultRowHeight="12"/>
  <cols>
    <col min="1" max="1" width="21.57421875" style="1" customWidth="1"/>
    <col min="2" max="3" width="17.7109375" style="1" customWidth="1"/>
    <col min="4" max="5" width="17.7109375" style="2" customWidth="1"/>
    <col min="6" max="6" width="6.421875" style="2" customWidth="1"/>
    <col min="7" max="16384" width="9.140625" style="2" customWidth="1"/>
  </cols>
  <sheetData>
    <row r="1" spans="1:5" ht="18" customHeight="1">
      <c r="A1" s="138" t="s">
        <v>152</v>
      </c>
      <c r="B1" s="138"/>
      <c r="C1" s="138"/>
      <c r="D1" s="138"/>
      <c r="E1" s="138"/>
    </row>
    <row r="2" spans="1:5" ht="18" customHeight="1" thickBot="1">
      <c r="A2" s="4" t="s">
        <v>49</v>
      </c>
      <c r="B2" s="6"/>
      <c r="C2" s="6"/>
      <c r="E2" s="80" t="s">
        <v>176</v>
      </c>
    </row>
    <row r="3" spans="1:6" ht="23.25" customHeight="1" thickTop="1">
      <c r="A3" s="137" t="s">
        <v>1</v>
      </c>
      <c r="B3" s="122" t="s">
        <v>52</v>
      </c>
      <c r="C3" s="118"/>
      <c r="D3" s="122" t="s">
        <v>53</v>
      </c>
      <c r="E3" s="118"/>
      <c r="F3" s="9"/>
    </row>
    <row r="4" spans="1:6" ht="23.25" customHeight="1">
      <c r="A4" s="141"/>
      <c r="B4" s="30" t="s">
        <v>50</v>
      </c>
      <c r="C4" s="30" t="s">
        <v>51</v>
      </c>
      <c r="D4" s="30" t="s">
        <v>50</v>
      </c>
      <c r="E4" s="30" t="s">
        <v>51</v>
      </c>
      <c r="F4" s="9"/>
    </row>
    <row r="5" spans="1:5" s="17" customFormat="1" ht="23.25" customHeight="1" hidden="1">
      <c r="A5" s="62" t="s">
        <v>77</v>
      </c>
      <c r="B5" s="64">
        <v>386</v>
      </c>
      <c r="C5" s="65">
        <v>17537</v>
      </c>
      <c r="D5" s="65">
        <v>2521</v>
      </c>
      <c r="E5" s="65">
        <v>75933</v>
      </c>
    </row>
    <row r="6" spans="1:5" ht="23.25" customHeight="1" hidden="1">
      <c r="A6" s="14" t="s">
        <v>178</v>
      </c>
      <c r="B6" s="68">
        <v>380</v>
      </c>
      <c r="C6" s="69">
        <v>18498</v>
      </c>
      <c r="D6" s="69">
        <v>2434</v>
      </c>
      <c r="E6" s="69">
        <v>76395</v>
      </c>
    </row>
    <row r="7" spans="1:5" ht="23.25" customHeight="1" hidden="1">
      <c r="A7" s="14" t="s">
        <v>189</v>
      </c>
      <c r="B7" s="68">
        <v>327</v>
      </c>
      <c r="C7" s="69">
        <v>15682</v>
      </c>
      <c r="D7" s="69">
        <v>2387</v>
      </c>
      <c r="E7" s="69">
        <v>75535</v>
      </c>
    </row>
    <row r="8" spans="1:5" ht="23.25" customHeight="1">
      <c r="A8" s="11" t="s">
        <v>198</v>
      </c>
      <c r="B8" s="68">
        <v>342</v>
      </c>
      <c r="C8" s="69">
        <v>15017</v>
      </c>
      <c r="D8" s="69">
        <v>2346</v>
      </c>
      <c r="E8" s="69">
        <v>74405</v>
      </c>
    </row>
    <row r="9" spans="1:5" ht="23.25" customHeight="1">
      <c r="A9" s="14">
        <v>13</v>
      </c>
      <c r="B9" s="68">
        <v>321</v>
      </c>
      <c r="C9" s="69">
        <v>15393</v>
      </c>
      <c r="D9" s="69">
        <v>2296</v>
      </c>
      <c r="E9" s="69">
        <v>71620</v>
      </c>
    </row>
    <row r="10" spans="1:5" ht="23.25" customHeight="1">
      <c r="A10" s="14">
        <v>14</v>
      </c>
      <c r="B10" s="68">
        <v>347</v>
      </c>
      <c r="C10" s="69">
        <v>15705</v>
      </c>
      <c r="D10" s="69">
        <v>2185</v>
      </c>
      <c r="E10" s="69">
        <v>68198</v>
      </c>
    </row>
    <row r="11" spans="1:5" ht="23.25" customHeight="1">
      <c r="A11" s="14">
        <v>15</v>
      </c>
      <c r="B11" s="68">
        <v>348</v>
      </c>
      <c r="C11" s="69">
        <v>14806</v>
      </c>
      <c r="D11" s="69">
        <v>2186</v>
      </c>
      <c r="E11" s="69">
        <v>67210</v>
      </c>
    </row>
    <row r="12" spans="1:5" s="18" customFormat="1" ht="23.25" customHeight="1">
      <c r="A12" s="106">
        <v>16</v>
      </c>
      <c r="B12" s="94">
        <v>291</v>
      </c>
      <c r="C12" s="94">
        <v>13441</v>
      </c>
      <c r="D12" s="94">
        <v>1899</v>
      </c>
      <c r="E12" s="94">
        <v>61672</v>
      </c>
    </row>
    <row r="13" spans="1:5" ht="12.75" customHeight="1">
      <c r="A13" s="32" t="s">
        <v>57</v>
      </c>
      <c r="B13" s="12"/>
      <c r="C13" s="12"/>
      <c r="D13" s="9"/>
      <c r="E13" s="9"/>
    </row>
  </sheetData>
  <mergeCells count="4">
    <mergeCell ref="B3:C3"/>
    <mergeCell ref="D3:E3"/>
    <mergeCell ref="A1:E1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2006-04-03T06:20:26Z</cp:lastPrinted>
  <dcterms:created xsi:type="dcterms:W3CDTF">1998-05-01T05:09:40Z</dcterms:created>
  <dcterms:modified xsi:type="dcterms:W3CDTF">2006-11-10T01:04:30Z</dcterms:modified>
  <cp:category/>
  <cp:version/>
  <cp:contentType/>
  <cp:contentStatus/>
</cp:coreProperties>
</file>