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81" windowWidth="11400" windowHeight="6975" tabRatio="891" activeTab="0"/>
  </bookViews>
  <sheets>
    <sheet name="13-1" sheetId="1" r:id="rId1"/>
    <sheet name="13-2" sheetId="2" r:id="rId2"/>
    <sheet name="13-3-1" sheetId="3" r:id="rId3"/>
    <sheet name="13-3-2" sheetId="4" r:id="rId4"/>
    <sheet name="13-4" sheetId="5" r:id="rId5"/>
    <sheet name="13-5" sheetId="6" r:id="rId6"/>
    <sheet name="13-6" sheetId="7" r:id="rId7"/>
    <sheet name="13-7" sheetId="8" r:id="rId8"/>
    <sheet name="13-8" sheetId="9" r:id="rId9"/>
    <sheet name="13-9" sheetId="10" r:id="rId10"/>
    <sheet name="13-10" sheetId="11" r:id="rId11"/>
    <sheet name="13-11" sheetId="12" r:id="rId12"/>
    <sheet name="13-12" sheetId="13" r:id="rId13"/>
    <sheet name="13-13-1" sheetId="14" r:id="rId14"/>
    <sheet name="13-13-2" sheetId="15" r:id="rId15"/>
  </sheets>
  <definedNames>
    <definedName name="_xlnm.Print_Area" localSheetId="0">'13-1'!$A$1:$I$12</definedName>
    <definedName name="_xlnm.Print_Area" localSheetId="10">'13-10'!$A$1:$G$12</definedName>
    <definedName name="_xlnm.Print_Area" localSheetId="11">'13-11'!$A$1:$E$12</definedName>
    <definedName name="_xlnm.Print_Area" localSheetId="12">'13-12'!$A$1:$H$11</definedName>
    <definedName name="_xlnm.Print_Area" localSheetId="13">'13-13-1'!$A$1:$G$72</definedName>
    <definedName name="_xlnm.Print_Area" localSheetId="14">'13-13-2'!$A$1:$G$51</definedName>
    <definedName name="_xlnm.Print_Area" localSheetId="1">'13-2'!$A$1:$J$14</definedName>
    <definedName name="_xlnm.Print_Area" localSheetId="2">'13-3-1'!$A$1:$H$14</definedName>
    <definedName name="_xlnm.Print_Area" localSheetId="3">'13-3-2'!$A$1:$K$14</definedName>
    <definedName name="_xlnm.Print_Area" localSheetId="4">'13-4'!$A$1:$G$13</definedName>
    <definedName name="_xlnm.Print_Area" localSheetId="5">'13-5'!$A$1:$F$13</definedName>
    <definedName name="_xlnm.Print_Area" localSheetId="6">'13-6'!$A$1:$I$14</definedName>
    <definedName name="_xlnm.Print_Area" localSheetId="7">'13-7'!$A$1:$I$25</definedName>
    <definedName name="_xlnm.Print_Area" localSheetId="8">'13-8'!$A$1:$O$41</definedName>
    <definedName name="_xlnm.Print_Area" localSheetId="9">'13-9'!$A$1:$F$11</definedName>
  </definedNames>
  <calcPr fullCalcOnLoad="1"/>
</workbook>
</file>

<file path=xl/sharedStrings.xml><?xml version="1.0" encoding="utf-8"?>
<sst xmlns="http://schemas.openxmlformats.org/spreadsheetml/2006/main" count="617" uniqueCount="392">
  <si>
    <t>各年１０月１日現在</t>
  </si>
  <si>
    <t>施 設 数</t>
  </si>
  <si>
    <t>総               数</t>
  </si>
  <si>
    <t>病 床 数</t>
  </si>
  <si>
    <t>病           院</t>
  </si>
  <si>
    <t>診    療    所</t>
  </si>
  <si>
    <t>歯科診療所</t>
  </si>
  <si>
    <t>年      度</t>
  </si>
  <si>
    <t>死           因</t>
  </si>
  <si>
    <t>男</t>
  </si>
  <si>
    <t>女</t>
  </si>
  <si>
    <t>感染症及び寄生虫症</t>
  </si>
  <si>
    <t>新生物</t>
  </si>
  <si>
    <t>内分泌、栄養及び代謝疾患</t>
  </si>
  <si>
    <t>精神及び行動の障害</t>
  </si>
  <si>
    <t>神経系の疾患</t>
  </si>
  <si>
    <t>眼及び付属器の疾患</t>
  </si>
  <si>
    <t>耳及び乳様突起の疾患</t>
  </si>
  <si>
    <t>循環器系の疾患</t>
  </si>
  <si>
    <t>呼吸器系の疾患</t>
  </si>
  <si>
    <t>消化器系の疾患</t>
  </si>
  <si>
    <t>皮膚及び皮下組織の疾患</t>
  </si>
  <si>
    <t>筋骨格系･結合組織の疾患</t>
  </si>
  <si>
    <t>尿路性器系の疾患</t>
  </si>
  <si>
    <t>妊娠、分娩及び産じょく</t>
  </si>
  <si>
    <t>周産期に発生した病態</t>
  </si>
  <si>
    <t>先天奇形及び染色体異常</t>
  </si>
  <si>
    <t>傷病及び死亡の外因</t>
  </si>
  <si>
    <t>総   数</t>
  </si>
  <si>
    <r>
      <t xml:space="preserve">     結核</t>
    </r>
    <r>
      <rPr>
        <sz val="10"/>
        <rFont val="ＭＳ Ｐ明朝"/>
        <family val="1"/>
      </rPr>
      <t xml:space="preserve"> </t>
    </r>
  </si>
  <si>
    <r>
      <t xml:space="preserve">     悪性新生物</t>
    </r>
    <r>
      <rPr>
        <sz val="10"/>
        <rFont val="ＭＳ Ｐ明朝"/>
        <family val="1"/>
      </rPr>
      <t xml:space="preserve"> </t>
    </r>
  </si>
  <si>
    <t xml:space="preserve">     糖尿病</t>
  </si>
  <si>
    <t xml:space="preserve">     高血圧性疾患</t>
  </si>
  <si>
    <t xml:space="preserve">     脳血管疾患</t>
  </si>
  <si>
    <t xml:space="preserve">     大動脈瘤及び解離</t>
  </si>
  <si>
    <t xml:space="preserve">     肺炎</t>
  </si>
  <si>
    <t xml:space="preserve">     慢性閉塞性肺疾患</t>
  </si>
  <si>
    <t xml:space="preserve">     喘息</t>
  </si>
  <si>
    <t xml:space="preserve">     肝疾患</t>
  </si>
  <si>
    <t xml:space="preserve">     腎不全</t>
  </si>
  <si>
    <t xml:space="preserve">     老衰</t>
  </si>
  <si>
    <t xml:space="preserve">     不慮の事故</t>
  </si>
  <si>
    <t xml:space="preserve">     自殺</t>
  </si>
  <si>
    <t>総                      数</t>
  </si>
  <si>
    <t>(以下再掲）</t>
  </si>
  <si>
    <t>単位 ： 頭</t>
  </si>
  <si>
    <t>総        数</t>
  </si>
  <si>
    <t>牛</t>
  </si>
  <si>
    <t>馬</t>
  </si>
  <si>
    <t>豚</t>
  </si>
  <si>
    <t>その他</t>
  </si>
  <si>
    <t>生活課</t>
  </si>
  <si>
    <t>環境保全課</t>
  </si>
  <si>
    <t>月       次</t>
  </si>
  <si>
    <t>宮崎大橋</t>
  </si>
  <si>
    <t>有田橋</t>
  </si>
  <si>
    <r>
      <t>相 生</t>
    </r>
    <r>
      <rPr>
        <sz val="10"/>
        <rFont val="ＭＳ Ｐ明朝"/>
        <family val="1"/>
      </rPr>
      <t xml:space="preserve"> </t>
    </r>
    <r>
      <rPr>
        <sz val="10"/>
        <rFont val="ＭＳ Ｐ明朝"/>
        <family val="1"/>
      </rPr>
      <t>橋</t>
    </r>
  </si>
  <si>
    <r>
      <t>柳 瀬</t>
    </r>
    <r>
      <rPr>
        <sz val="10"/>
        <rFont val="ＭＳ Ｐ明朝"/>
        <family val="1"/>
      </rPr>
      <t xml:space="preserve"> </t>
    </r>
    <r>
      <rPr>
        <sz val="10"/>
        <rFont val="ＭＳ Ｐ明朝"/>
        <family val="1"/>
      </rPr>
      <t>橋</t>
    </r>
  </si>
  <si>
    <t>市保健所</t>
  </si>
  <si>
    <t>単位 ： 塩素イオン ・ ＳＳ = ｍｇ/ｌ 、大腸菌群数 = MPN/100ml</t>
  </si>
  <si>
    <r>
      <t>年</t>
    </r>
    <r>
      <rPr>
        <sz val="10"/>
        <rFont val="ＭＳ Ｐ明朝"/>
        <family val="1"/>
      </rPr>
      <t xml:space="preserve">                </t>
    </r>
    <r>
      <rPr>
        <sz val="10"/>
        <rFont val="ＭＳ Ｐ明朝"/>
        <family val="1"/>
      </rPr>
      <t>次</t>
    </r>
  </si>
  <si>
    <r>
      <t xml:space="preserve">年    </t>
    </r>
    <r>
      <rPr>
        <sz val="10"/>
        <rFont val="ＭＳ Ｐ明朝"/>
        <family val="1"/>
      </rPr>
      <t xml:space="preserve">   次</t>
    </r>
  </si>
  <si>
    <t>－</t>
  </si>
  <si>
    <t>大淀川河口</t>
  </si>
  <si>
    <r>
      <t>小 戸</t>
    </r>
    <r>
      <rPr>
        <sz val="10"/>
        <rFont val="ＭＳ Ｐ明朝"/>
        <family val="1"/>
      </rPr>
      <t xml:space="preserve"> の </t>
    </r>
    <r>
      <rPr>
        <sz val="10"/>
        <rFont val="ＭＳ Ｐ明朝"/>
        <family val="1"/>
      </rPr>
      <t>橋</t>
    </r>
  </si>
  <si>
    <t>（本庄川）</t>
  </si>
  <si>
    <r>
      <t xml:space="preserve">年    </t>
    </r>
    <r>
      <rPr>
        <sz val="10"/>
        <rFont val="ＭＳ Ｐ明朝"/>
        <family val="1"/>
      </rPr>
      <t xml:space="preserve">   </t>
    </r>
  </si>
  <si>
    <t>大淀川河口</t>
  </si>
  <si>
    <t>（本庄川）</t>
  </si>
  <si>
    <t>…</t>
  </si>
  <si>
    <t>-</t>
  </si>
  <si>
    <t>3.1E+03</t>
  </si>
  <si>
    <t>9.5E+03</t>
  </si>
  <si>
    <t>4.2E+03</t>
  </si>
  <si>
    <t>8.8E+03</t>
  </si>
  <si>
    <t>5.8E+03</t>
  </si>
  <si>
    <t>8.5E+03</t>
  </si>
  <si>
    <t>1.4E+04</t>
  </si>
  <si>
    <t>1.3E+04</t>
  </si>
  <si>
    <t>5.7E+03</t>
  </si>
  <si>
    <t>1.1E+04</t>
  </si>
  <si>
    <t>2.9E+03</t>
  </si>
  <si>
    <t>7.1E+03</t>
  </si>
  <si>
    <t>1.5E+04</t>
  </si>
  <si>
    <t>7.6E+03</t>
  </si>
  <si>
    <t>9.9E+03</t>
  </si>
  <si>
    <t>7.2E+03</t>
  </si>
  <si>
    <t>1.9E+03</t>
  </si>
  <si>
    <t>7.9E+03</t>
  </si>
  <si>
    <t>単位 ： 人</t>
  </si>
  <si>
    <t>年      度</t>
  </si>
  <si>
    <t>日本脳炎</t>
  </si>
  <si>
    <t>Ｂ  Ｃ  Ｇ</t>
  </si>
  <si>
    <t>総   数</t>
  </si>
  <si>
    <t>ポ  リ  オ</t>
  </si>
  <si>
    <t>二種混合</t>
  </si>
  <si>
    <t>三種混合</t>
  </si>
  <si>
    <t>風   疹</t>
  </si>
  <si>
    <t>単位 ： 火葬率 ＝ ％</t>
  </si>
  <si>
    <t>生活課</t>
  </si>
  <si>
    <t>火          葬          者          数</t>
  </si>
  <si>
    <t>産 汚 物</t>
  </si>
  <si>
    <t>火 葬 率</t>
  </si>
  <si>
    <t>計</t>
  </si>
  <si>
    <t>１２歳以上</t>
  </si>
  <si>
    <t>１２歳未満</t>
  </si>
  <si>
    <t>死 産 児</t>
  </si>
  <si>
    <t>火   葬   者   数</t>
  </si>
  <si>
    <t>× １００</t>
  </si>
  <si>
    <t xml:space="preserve">火葬者数 ＋ 埋葬者数 </t>
  </si>
  <si>
    <r>
      <t>平成</t>
    </r>
    <r>
      <rPr>
        <sz val="10"/>
        <rFont val="ＭＳ Ｐ明朝"/>
        <family val="1"/>
      </rPr>
      <t xml:space="preserve">  8 </t>
    </r>
    <r>
      <rPr>
        <sz val="10"/>
        <rFont val="ＭＳ Ｐ明朝"/>
        <family val="1"/>
      </rPr>
      <t>年度</t>
    </r>
  </si>
  <si>
    <t>2.0E+04</t>
  </si>
  <si>
    <t>1.9E+04</t>
  </si>
  <si>
    <t>1.8E+04</t>
  </si>
  <si>
    <r>
      <t>平成</t>
    </r>
    <r>
      <rPr>
        <sz val="10"/>
        <rFont val="ＭＳ Ｐ明朝"/>
        <family val="1"/>
      </rPr>
      <t xml:space="preserve">  9 </t>
    </r>
    <r>
      <rPr>
        <sz val="10"/>
        <rFont val="ＭＳ Ｐ明朝"/>
        <family val="1"/>
      </rPr>
      <t>年度</t>
    </r>
  </si>
  <si>
    <r>
      <t>年</t>
    </r>
    <r>
      <rPr>
        <sz val="10"/>
        <rFont val="ＭＳ Ｐ明朝"/>
        <family val="1"/>
      </rPr>
      <t xml:space="preserve">                </t>
    </r>
    <r>
      <rPr>
        <sz val="10"/>
        <rFont val="ＭＳ Ｐ明朝"/>
        <family val="1"/>
      </rPr>
      <t>次</t>
    </r>
  </si>
  <si>
    <t>病 床 数</t>
  </si>
  <si>
    <t>各年１２月末日現在</t>
  </si>
  <si>
    <t>医  師</t>
  </si>
  <si>
    <t>歯科医師</t>
  </si>
  <si>
    <t>薬剤師</t>
  </si>
  <si>
    <r>
      <t xml:space="preserve">歯 </t>
    </r>
    <r>
      <rPr>
        <sz val="10"/>
        <rFont val="ＭＳ Ｐ明朝"/>
        <family val="1"/>
      </rPr>
      <t xml:space="preserve">   </t>
    </r>
    <r>
      <rPr>
        <sz val="10"/>
        <rFont val="ＭＳ Ｐ明朝"/>
        <family val="1"/>
      </rPr>
      <t>科</t>
    </r>
  </si>
  <si>
    <t>衛生士</t>
  </si>
  <si>
    <t>技工士</t>
  </si>
  <si>
    <t>注 ） 調査は隔年実施。医師 ・歯科医師 ・薬剤師については、医療機関従事者以外の者も含む。</t>
  </si>
  <si>
    <t>そ の １     科       別       患       者       数</t>
  </si>
  <si>
    <t>単位 ： 人</t>
  </si>
  <si>
    <t>健康福祉課</t>
  </si>
  <si>
    <r>
      <t>年</t>
    </r>
    <r>
      <rPr>
        <sz val="10"/>
        <rFont val="ＭＳ Ｐ明朝"/>
        <family val="1"/>
      </rPr>
      <t xml:space="preserve">        </t>
    </r>
    <r>
      <rPr>
        <sz val="10"/>
        <rFont val="ＭＳ Ｐ明朝"/>
        <family val="1"/>
      </rPr>
      <t>度</t>
    </r>
  </si>
  <si>
    <t>１日あたり</t>
  </si>
  <si>
    <t>小 児 科</t>
  </si>
  <si>
    <t>内    科</t>
  </si>
  <si>
    <t>外   科</t>
  </si>
  <si>
    <t>計</t>
  </si>
  <si>
    <t>男</t>
  </si>
  <si>
    <t>女</t>
  </si>
  <si>
    <r>
      <t>の患者</t>
    </r>
    <r>
      <rPr>
        <sz val="10"/>
        <rFont val="ＭＳ Ｐ明朝"/>
        <family val="1"/>
      </rPr>
      <t>数</t>
    </r>
  </si>
  <si>
    <t>そ の ２     市   町    村    別    患    者    数</t>
  </si>
  <si>
    <t>年          度</t>
  </si>
  <si>
    <t>総   数</t>
  </si>
  <si>
    <t>宮 崎 市</t>
  </si>
  <si>
    <t>清 武 町</t>
  </si>
  <si>
    <t>田 野 町</t>
  </si>
  <si>
    <t>佐土原町</t>
  </si>
  <si>
    <t>高 岡 町</t>
  </si>
  <si>
    <t>国 富 町</t>
  </si>
  <si>
    <t>綾    町</t>
  </si>
  <si>
    <r>
      <t>そ の</t>
    </r>
    <r>
      <rPr>
        <sz val="10"/>
        <rFont val="ＭＳ Ｐ明朝"/>
        <family val="1"/>
      </rPr>
      <t xml:space="preserve"> </t>
    </r>
    <r>
      <rPr>
        <sz val="10"/>
        <rFont val="ＭＳ Ｐ明朝"/>
        <family val="1"/>
      </rPr>
      <t>他</t>
    </r>
  </si>
  <si>
    <t>県  外</t>
  </si>
  <si>
    <t>県    内</t>
  </si>
  <si>
    <r>
      <t>平</t>
    </r>
    <r>
      <rPr>
        <sz val="10"/>
        <rFont val="ＭＳ Ｐ明朝"/>
        <family val="1"/>
      </rPr>
      <t xml:space="preserve"> </t>
    </r>
    <r>
      <rPr>
        <sz val="10"/>
        <rFont val="ＭＳ Ｐ明朝"/>
        <family val="1"/>
      </rPr>
      <t>成</t>
    </r>
    <r>
      <rPr>
        <sz val="10"/>
        <rFont val="ＭＳ Ｐ明朝"/>
        <family val="1"/>
      </rPr>
      <t xml:space="preserve"> 8 </t>
    </r>
    <r>
      <rPr>
        <sz val="10"/>
        <rFont val="ＭＳ Ｐ明朝"/>
        <family val="1"/>
      </rPr>
      <t>年</t>
    </r>
    <r>
      <rPr>
        <sz val="10"/>
        <rFont val="ＭＳ Ｐ明朝"/>
        <family val="1"/>
      </rPr>
      <t xml:space="preserve">   </t>
    </r>
  </si>
  <si>
    <t>患者数</t>
  </si>
  <si>
    <t>総                                       数</t>
  </si>
  <si>
    <t>１類感染症</t>
  </si>
  <si>
    <t>２類感染症</t>
  </si>
  <si>
    <t>３類感染症</t>
  </si>
  <si>
    <t>４類感染症</t>
  </si>
  <si>
    <t>エボラ出血熱等</t>
  </si>
  <si>
    <t>細菌性赤痢等</t>
  </si>
  <si>
    <t>腸管出血性大腸菌</t>
  </si>
  <si>
    <t>総　数</t>
  </si>
  <si>
    <t>住民検診</t>
  </si>
  <si>
    <t>ツ反応</t>
  </si>
  <si>
    <t>ＢＣＧ</t>
  </si>
  <si>
    <t>間接撮影</t>
  </si>
  <si>
    <t>直接撮影</t>
  </si>
  <si>
    <r>
      <t>平成</t>
    </r>
    <r>
      <rPr>
        <sz val="10"/>
        <rFont val="ＭＳ Ｐ明朝"/>
        <family val="1"/>
      </rPr>
      <t xml:space="preserve">  8 </t>
    </r>
    <r>
      <rPr>
        <sz val="10"/>
        <rFont val="ＭＳ Ｐ明朝"/>
        <family val="1"/>
      </rPr>
      <t>年度</t>
    </r>
  </si>
  <si>
    <r>
      <t>平成</t>
    </r>
    <r>
      <rPr>
        <sz val="10"/>
        <rFont val="ＭＳ Ｐ明朝"/>
        <family val="1"/>
      </rPr>
      <t xml:space="preserve"> 8 </t>
    </r>
    <r>
      <rPr>
        <sz val="10"/>
        <rFont val="ＭＳ Ｐ明朝"/>
        <family val="1"/>
      </rPr>
      <t>年度</t>
    </r>
  </si>
  <si>
    <t>年      度</t>
  </si>
  <si>
    <t>総        数</t>
  </si>
  <si>
    <t>その他</t>
  </si>
  <si>
    <t>単位 ： ｔ</t>
  </si>
  <si>
    <t>環境保全課</t>
  </si>
  <si>
    <t>総  処  理  量</t>
  </si>
  <si>
    <r>
      <t>焼 却</t>
    </r>
    <r>
      <rPr>
        <sz val="10"/>
        <rFont val="ＭＳ Ｐ明朝"/>
        <family val="1"/>
      </rPr>
      <t xml:space="preserve"> </t>
    </r>
    <r>
      <rPr>
        <sz val="10"/>
        <rFont val="ＭＳ Ｐ明朝"/>
        <family val="1"/>
      </rPr>
      <t>量</t>
    </r>
  </si>
  <si>
    <t>埋 立 量</t>
  </si>
  <si>
    <t>リサイクル量</t>
  </si>
  <si>
    <t>一日平均処理量</t>
  </si>
  <si>
    <t>焼   却</t>
  </si>
  <si>
    <t>埋   立</t>
  </si>
  <si>
    <t>単位 ： 件、 ｋｌ</t>
  </si>
  <si>
    <t>汲                取               件              数</t>
  </si>
  <si>
    <t>総   汲   取   量</t>
  </si>
  <si>
    <t>有        償</t>
  </si>
  <si>
    <t>年   度</t>
  </si>
  <si>
    <t>総  数</t>
  </si>
  <si>
    <t>大気汚染</t>
  </si>
  <si>
    <t>水質汚濁</t>
  </si>
  <si>
    <t>騒   音</t>
  </si>
  <si>
    <t>振  動</t>
  </si>
  <si>
    <t>悪   臭</t>
  </si>
  <si>
    <r>
      <t xml:space="preserve">平成  </t>
    </r>
    <r>
      <rPr>
        <sz val="10"/>
        <rFont val="ＭＳ Ｐ明朝"/>
        <family val="1"/>
      </rPr>
      <t>8</t>
    </r>
    <r>
      <rPr>
        <sz val="10"/>
        <rFont val="ＭＳ Ｐ明朝"/>
        <family val="1"/>
      </rPr>
      <t xml:space="preserve"> 年度</t>
    </r>
  </si>
  <si>
    <r>
      <t>平</t>
    </r>
    <r>
      <rPr>
        <sz val="10"/>
        <rFont val="ＭＳ Ｐ明朝"/>
        <family val="1"/>
      </rPr>
      <t>成</t>
    </r>
    <r>
      <rPr>
        <sz val="10"/>
        <rFont val="ＭＳ Ｐ明朝"/>
        <family val="1"/>
      </rPr>
      <t>8</t>
    </r>
    <r>
      <rPr>
        <sz val="10"/>
        <rFont val="ＭＳ Ｐ明朝"/>
        <family val="1"/>
      </rPr>
      <t>年</t>
    </r>
    <r>
      <rPr>
        <sz val="10"/>
        <rFont val="ＭＳ Ｐ明朝"/>
        <family val="1"/>
      </rPr>
      <t xml:space="preserve">   </t>
    </r>
  </si>
  <si>
    <r>
      <t>平</t>
    </r>
    <r>
      <rPr>
        <sz val="10"/>
        <rFont val="ＭＳ Ｐ明朝"/>
        <family val="1"/>
      </rPr>
      <t>成</t>
    </r>
    <r>
      <rPr>
        <sz val="10"/>
        <rFont val="ＭＳ Ｐ明朝"/>
        <family val="1"/>
      </rPr>
      <t>8</t>
    </r>
    <r>
      <rPr>
        <sz val="10"/>
        <rFont val="ＭＳ Ｐ明朝"/>
        <family val="1"/>
      </rPr>
      <t>年</t>
    </r>
    <r>
      <rPr>
        <sz val="10"/>
        <rFont val="ＭＳ Ｐ明朝"/>
        <family val="1"/>
      </rPr>
      <t>度</t>
    </r>
  </si>
  <si>
    <r>
      <t>平成</t>
    </r>
    <r>
      <rPr>
        <sz val="10"/>
        <rFont val="ＭＳ Ｐ明朝"/>
        <family val="1"/>
      </rPr>
      <t>8</t>
    </r>
    <r>
      <rPr>
        <sz val="10"/>
        <rFont val="ＭＳ Ｐ明朝"/>
        <family val="1"/>
      </rPr>
      <t>年度</t>
    </r>
  </si>
  <si>
    <r>
      <t>平成</t>
    </r>
    <r>
      <rPr>
        <sz val="10"/>
        <rFont val="ＭＳ Ｐ明朝"/>
        <family val="1"/>
      </rPr>
      <t>8</t>
    </r>
    <r>
      <rPr>
        <sz val="10"/>
        <rFont val="ＭＳ Ｐ明朝"/>
        <family val="1"/>
      </rPr>
      <t>年度</t>
    </r>
  </si>
  <si>
    <t>１３-１．医     療     施     設     数</t>
  </si>
  <si>
    <t>１３-２．医      療      機      関       従        事       者         数</t>
  </si>
  <si>
    <t>１３-３．夜  間  急  病  セ  ン  タ  ー  受  診  状  況</t>
  </si>
  <si>
    <t>１３-４．感染症届出患者数（無症状病原体保有者を含む）</t>
  </si>
  <si>
    <t>１３-５． 結　　核　　検　　診　　状　　況</t>
  </si>
  <si>
    <t>１３-６．予  防  接  種  実  施  状  況</t>
  </si>
  <si>
    <t>１３-７．葬   祭   セ   ン   タ   ー   利   用   状   況</t>
  </si>
  <si>
    <t>１３-８．主  要  死  因  別  死  亡  者  数</t>
  </si>
  <si>
    <t>１３-９．食  肉  セ  ン  タ  ー  処  理  状  況</t>
  </si>
  <si>
    <t>１３-１０．ご    み     処    理    状    況</t>
  </si>
  <si>
    <t>１３-１１．し    尿     処    理    状    況</t>
  </si>
  <si>
    <t>１３-１２．公   害   苦   情   件   数</t>
  </si>
  <si>
    <t>１３-１３．大  淀  川  水  質  の  状  況</t>
  </si>
  <si>
    <t>保健総務課</t>
  </si>
  <si>
    <t>保健予防課</t>
  </si>
  <si>
    <t>注） 二種混合は、ジフテリア ・ 破傷風 、三種混合は、ジフテリア ・ 破傷風 ・ 百日咳の混合ワクチン。</t>
  </si>
  <si>
    <t>平成１１年</t>
  </si>
  <si>
    <t>平成８年</t>
  </si>
  <si>
    <t>平成９年</t>
  </si>
  <si>
    <t>健康増進課</t>
  </si>
  <si>
    <t>血液及び造血器の疾患並びに
免疫機構の障害</t>
  </si>
  <si>
    <t xml:space="preserve">     心疾患（高血圧性除く）</t>
  </si>
  <si>
    <r>
      <t>平成</t>
    </r>
    <r>
      <rPr>
        <sz val="10"/>
        <rFont val="ＭＳ Ｐ明朝"/>
        <family val="1"/>
      </rPr>
      <t>8</t>
    </r>
    <r>
      <rPr>
        <sz val="10"/>
        <rFont val="ＭＳ Ｐ明朝"/>
        <family val="1"/>
      </rPr>
      <t>年度75％値</t>
    </r>
  </si>
  <si>
    <r>
      <t>平成</t>
    </r>
    <r>
      <rPr>
        <sz val="10"/>
        <rFont val="ＭＳ Ｐ明朝"/>
        <family val="1"/>
      </rPr>
      <t>8</t>
    </r>
    <r>
      <rPr>
        <sz val="10"/>
        <rFont val="ＭＳ Ｐ明朝"/>
        <family val="1"/>
      </rPr>
      <t>年度平均</t>
    </r>
  </si>
  <si>
    <t>症状、徴候及び異常臨床所見・
異常検査所見で他に分類されな
いもの</t>
  </si>
  <si>
    <t>※平成１３年度から豚の取り扱いがないため、項目を削除。</t>
  </si>
  <si>
    <r>
      <t>平成</t>
    </r>
    <r>
      <rPr>
        <sz val="10"/>
        <rFont val="ＭＳ Ｐ明朝"/>
        <family val="1"/>
      </rPr>
      <t>8年度平均</t>
    </r>
  </si>
  <si>
    <r>
      <t>平成</t>
    </r>
    <r>
      <rPr>
        <sz val="10"/>
        <rFont val="ＭＳ Ｐ明朝"/>
        <family val="1"/>
      </rPr>
      <t>9年度平均</t>
    </r>
  </si>
  <si>
    <t>ｐＨ （水素イオン濃度 ）</t>
  </si>
  <si>
    <t>BOD ( 生物化学的酸素要求量 ）  （単位：ｍｇ/l)</t>
  </si>
  <si>
    <t>ＤＯ （ 溶存酸素量 ）　（単位：ｍｇ/l）</t>
  </si>
  <si>
    <t>平成 9年</t>
  </si>
  <si>
    <t>平成 9年度</t>
  </si>
  <si>
    <t>平成  9年度</t>
  </si>
  <si>
    <t>１３-１３．大  淀  川  水  質  の  状  況 　（つづき）</t>
  </si>
  <si>
    <t>保健師</t>
  </si>
  <si>
    <t>助産師</t>
  </si>
  <si>
    <t>看護師</t>
  </si>
  <si>
    <t>准看護師</t>
  </si>
  <si>
    <t>平成13年</t>
  </si>
  <si>
    <r>
      <t>学</t>
    </r>
    <r>
      <rPr>
        <sz val="10"/>
        <rFont val="ＭＳ Ｐ明朝"/>
        <family val="1"/>
      </rPr>
      <t>校</t>
    </r>
    <r>
      <rPr>
        <sz val="10"/>
        <rFont val="ＭＳ Ｐ明朝"/>
        <family val="1"/>
      </rPr>
      <t>検</t>
    </r>
    <r>
      <rPr>
        <sz val="10"/>
        <rFont val="ＭＳ Ｐ明朝"/>
        <family val="1"/>
      </rPr>
      <t>診</t>
    </r>
    <r>
      <rPr>
        <sz val="10"/>
        <rFont val="ＭＳ Ｐ明朝"/>
        <family val="1"/>
      </rPr>
      <t>（</t>
    </r>
    <r>
      <rPr>
        <sz val="10"/>
        <rFont val="ＭＳ Ｐ明朝"/>
        <family val="1"/>
      </rPr>
      <t>小</t>
    </r>
    <r>
      <rPr>
        <sz val="10"/>
        <rFont val="ＭＳ Ｐ明朝"/>
        <family val="1"/>
      </rPr>
      <t>中</t>
    </r>
    <r>
      <rPr>
        <sz val="10"/>
        <rFont val="ＭＳ Ｐ明朝"/>
        <family val="1"/>
      </rPr>
      <t>学</t>
    </r>
    <r>
      <rPr>
        <sz val="10"/>
        <rFont val="ＭＳ Ｐ明朝"/>
        <family val="1"/>
      </rPr>
      <t>校</t>
    </r>
    <r>
      <rPr>
        <sz val="10"/>
        <rFont val="ＭＳ Ｐ明朝"/>
        <family val="1"/>
      </rPr>
      <t>）</t>
    </r>
  </si>
  <si>
    <t>麻疹</t>
  </si>
  <si>
    <t>平成10年度平均</t>
  </si>
  <si>
    <r>
      <t>　　</t>
    </r>
    <r>
      <rPr>
        <sz val="10"/>
        <rFont val="ＭＳ Ｐ明朝"/>
        <family val="1"/>
      </rPr>
      <t xml:space="preserve">  </t>
    </r>
    <r>
      <rPr>
        <sz val="10"/>
        <rFont val="ＭＳ Ｐ明朝"/>
        <family val="1"/>
      </rPr>
      <t>平成</t>
    </r>
    <r>
      <rPr>
        <sz val="10"/>
        <rFont val="ＭＳ Ｐ明朝"/>
        <family val="1"/>
      </rPr>
      <t>10年度平均</t>
    </r>
  </si>
  <si>
    <t>平成11年</t>
  </si>
  <si>
    <t>14</t>
  </si>
  <si>
    <t>平成11年度</t>
  </si>
  <si>
    <t>15</t>
  </si>
  <si>
    <t>13</t>
  </si>
  <si>
    <t>…</t>
  </si>
  <si>
    <t>…</t>
  </si>
  <si>
    <t>…</t>
  </si>
  <si>
    <t>5類感染症</t>
  </si>
  <si>
    <t>（全数把握のみ）</t>
  </si>
  <si>
    <t>注） 平成15年11月に「感染症の予防及び感染症の患者に対する医療に関する法律」が改正施行され、届出の対象</t>
  </si>
  <si>
    <t xml:space="preserve">      となる感染症の追加及び分類の変更が行われた。</t>
  </si>
  <si>
    <t>単位 ： 人</t>
  </si>
  <si>
    <t>注 ） 平成15年度の結核予防法施行令の一部改正により、小中学校のツ反応・BCGが廃止された。</t>
  </si>
  <si>
    <t>１４年度末をもって廃止</t>
  </si>
  <si>
    <r>
      <t>1</t>
    </r>
    <r>
      <rPr>
        <sz val="10"/>
        <rFont val="ＭＳ Ｐ明朝"/>
        <family val="1"/>
      </rPr>
      <t>3</t>
    </r>
  </si>
  <si>
    <r>
      <t>平成 11</t>
    </r>
    <r>
      <rPr>
        <sz val="10"/>
        <rFont val="ＭＳ Ｐ明朝"/>
        <family val="1"/>
      </rPr>
      <t xml:space="preserve"> </t>
    </r>
    <r>
      <rPr>
        <sz val="10"/>
        <rFont val="ＭＳ Ｐ明朝"/>
        <family val="1"/>
      </rPr>
      <t>年</t>
    </r>
  </si>
  <si>
    <t>14</t>
  </si>
  <si>
    <t>13  〃</t>
  </si>
  <si>
    <t>平成9年度75％値</t>
  </si>
  <si>
    <t>　  　平成10年度75％値</t>
  </si>
  <si>
    <t>13　〃</t>
  </si>
  <si>
    <t>0.5未満</t>
  </si>
  <si>
    <t>13　〃</t>
  </si>
  <si>
    <t>ＳＳ （ 浮遊物質量 ）　（単位：ｍｇ/l）</t>
  </si>
  <si>
    <t>平成9年度平均</t>
  </si>
  <si>
    <t>平成10年度平均</t>
  </si>
  <si>
    <t>1未満</t>
  </si>
  <si>
    <t>大   腸   菌   群   数　（単位：ＭＰＮ/100ｍｌ）</t>
  </si>
  <si>
    <t>8.4E+03</t>
  </si>
  <si>
    <t>6.7E+03</t>
  </si>
  <si>
    <t>8.7E+03</t>
  </si>
  <si>
    <t>1.8E+04</t>
  </si>
  <si>
    <t>1.1E+04</t>
  </si>
  <si>
    <t>1.3E+04</t>
  </si>
  <si>
    <t>1.4E+04</t>
  </si>
  <si>
    <t>6.2E+03</t>
  </si>
  <si>
    <t>8.6E+03</t>
  </si>
  <si>
    <t>7.2E+04</t>
  </si>
  <si>
    <t>1.9E+04</t>
  </si>
  <si>
    <t>1.2E+04</t>
  </si>
  <si>
    <t>3.5E+03</t>
  </si>
  <si>
    <t>2.7E+03</t>
  </si>
  <si>
    <t>3.0E+03</t>
  </si>
  <si>
    <t>4.6E+03</t>
  </si>
  <si>
    <t>4.0E+03</t>
  </si>
  <si>
    <t>3.2E+03</t>
  </si>
  <si>
    <t>平成11年度平均</t>
  </si>
  <si>
    <t>　  　平成11年度75％値</t>
  </si>
  <si>
    <r>
      <t>　　</t>
    </r>
    <r>
      <rPr>
        <sz val="10"/>
        <rFont val="ＭＳ Ｐ明朝"/>
        <family val="1"/>
      </rPr>
      <t xml:space="preserve">  </t>
    </r>
    <r>
      <rPr>
        <sz val="10"/>
        <rFont val="ＭＳ Ｐ明朝"/>
        <family val="1"/>
      </rPr>
      <t>平成</t>
    </r>
    <r>
      <rPr>
        <sz val="10"/>
        <rFont val="ＭＳ Ｐ明朝"/>
        <family val="1"/>
      </rPr>
      <t>11年度平均</t>
    </r>
  </si>
  <si>
    <t>14　〃</t>
  </si>
  <si>
    <t>平成11年度平均</t>
  </si>
  <si>
    <t>14　〃</t>
  </si>
  <si>
    <t>15</t>
  </si>
  <si>
    <t>16</t>
  </si>
  <si>
    <t>平成12年度</t>
  </si>
  <si>
    <t>総   数</t>
  </si>
  <si>
    <t>総　数</t>
  </si>
  <si>
    <t>平成16年</t>
  </si>
  <si>
    <t>平成12年</t>
  </si>
  <si>
    <t>平成16年度平均</t>
  </si>
  <si>
    <r>
      <t>　 平成16年4</t>
    </r>
    <r>
      <rPr>
        <sz val="10"/>
        <rFont val="ＭＳ Ｐ明朝"/>
        <family val="1"/>
      </rPr>
      <t>月</t>
    </r>
  </si>
  <si>
    <t>15　〃</t>
  </si>
  <si>
    <t>平成1７年1月</t>
  </si>
  <si>
    <t>平成１２年度平均</t>
  </si>
  <si>
    <t>平成12年度平均</t>
  </si>
  <si>
    <t>平成16年度平均</t>
  </si>
  <si>
    <t>平成16年4月</t>
  </si>
  <si>
    <t>平成17年1月</t>
  </si>
  <si>
    <t>5.0E+03</t>
  </si>
  <si>
    <t>3.5E+03</t>
  </si>
  <si>
    <t>5.1E+03</t>
  </si>
  <si>
    <t>6.0E+03</t>
  </si>
  <si>
    <t>2.3E+03</t>
  </si>
  <si>
    <t>平成16年度平均</t>
  </si>
  <si>
    <t>2.4Ｅ+03</t>
  </si>
  <si>
    <t>4.9E+03</t>
  </si>
  <si>
    <t>4.9Ｅ+02</t>
  </si>
  <si>
    <t>2.4E+03</t>
  </si>
  <si>
    <t>2.3Ｅ+02</t>
  </si>
  <si>
    <t>3.3Ｅ+03</t>
  </si>
  <si>
    <t>4.9Ｅ+03</t>
  </si>
  <si>
    <t>3.5E+04</t>
  </si>
  <si>
    <t>-</t>
  </si>
  <si>
    <t>-</t>
  </si>
  <si>
    <r>
      <t>平成1</t>
    </r>
    <r>
      <rPr>
        <sz val="10"/>
        <rFont val="ＭＳ Ｐ明朝"/>
        <family val="1"/>
      </rPr>
      <t>2年</t>
    </r>
  </si>
  <si>
    <t>13</t>
  </si>
  <si>
    <t>14</t>
  </si>
  <si>
    <r>
      <t>平成1</t>
    </r>
    <r>
      <rPr>
        <sz val="10"/>
        <rFont val="ＭＳ Ｐ明朝"/>
        <family val="1"/>
      </rPr>
      <t>2年度</t>
    </r>
  </si>
  <si>
    <t>14</t>
  </si>
  <si>
    <t>16</t>
  </si>
  <si>
    <t>注）診療時間は19時から翌朝7時まで。</t>
  </si>
  <si>
    <t>15</t>
  </si>
  <si>
    <t>16</t>
  </si>
  <si>
    <t>13</t>
  </si>
  <si>
    <t>15</t>
  </si>
  <si>
    <t>16</t>
  </si>
  <si>
    <t>年    度</t>
  </si>
  <si>
    <t>総　数</t>
  </si>
  <si>
    <t>埋 葬 者 数</t>
  </si>
  <si>
    <t>15</t>
  </si>
  <si>
    <r>
      <t xml:space="preserve">無 </t>
    </r>
    <r>
      <rPr>
        <sz val="10"/>
        <rFont val="ＭＳ Ｐ明朝"/>
        <family val="1"/>
      </rPr>
      <t xml:space="preserve">    </t>
    </r>
    <r>
      <rPr>
        <sz val="10"/>
        <rFont val="ＭＳ Ｐ明朝"/>
        <family val="1"/>
      </rPr>
      <t xml:space="preserve">   償</t>
    </r>
  </si>
  <si>
    <r>
      <t>平成1</t>
    </r>
    <r>
      <rPr>
        <sz val="10"/>
        <rFont val="ＭＳ Ｐ明朝"/>
        <family val="1"/>
      </rPr>
      <t>2年度</t>
    </r>
  </si>
  <si>
    <t>14</t>
  </si>
  <si>
    <t>15</t>
  </si>
  <si>
    <t>16</t>
  </si>
  <si>
    <t>16</t>
  </si>
  <si>
    <r>
      <t xml:space="preserve"> 　平成</t>
    </r>
    <r>
      <rPr>
        <sz val="10"/>
        <rFont val="ＭＳ Ｐ明朝"/>
        <family val="1"/>
      </rPr>
      <t>17</t>
    </r>
    <r>
      <rPr>
        <sz val="10"/>
        <rFont val="ＭＳ Ｐ明朝"/>
        <family val="1"/>
      </rPr>
      <t>年1月</t>
    </r>
  </si>
  <si>
    <t>平成12年度75％値</t>
  </si>
  <si>
    <r>
      <t>　 平成</t>
    </r>
    <r>
      <rPr>
        <sz val="10"/>
        <rFont val="ＭＳ Ｐ明朝"/>
        <family val="1"/>
      </rPr>
      <t>16</t>
    </r>
    <r>
      <rPr>
        <sz val="10"/>
        <rFont val="ＭＳ Ｐ明朝"/>
        <family val="1"/>
      </rPr>
      <t>年4月</t>
    </r>
  </si>
  <si>
    <r>
      <t>0</t>
    </r>
    <r>
      <rPr>
        <sz val="10"/>
        <rFont val="ＭＳ Ｐ明朝"/>
        <family val="1"/>
      </rPr>
      <t>.5</t>
    </r>
    <r>
      <rPr>
        <sz val="10"/>
        <rFont val="ＭＳ Ｐ明朝"/>
        <family val="1"/>
      </rPr>
      <t>未満</t>
    </r>
  </si>
  <si>
    <r>
      <t>　 平成</t>
    </r>
    <r>
      <rPr>
        <sz val="10"/>
        <rFont val="ＭＳ Ｐ明朝"/>
        <family val="1"/>
      </rPr>
      <t>17</t>
    </r>
    <r>
      <rPr>
        <sz val="10"/>
        <rFont val="ＭＳ Ｐ明朝"/>
        <family val="1"/>
      </rPr>
      <t>年1月</t>
    </r>
  </si>
  <si>
    <t>平成16年度75％値</t>
  </si>
  <si>
    <t>3.3E+03</t>
  </si>
  <si>
    <t>4.6Ｅ+02</t>
  </si>
  <si>
    <t>1.4Ｅ+03</t>
  </si>
  <si>
    <t>4.9E+02</t>
  </si>
  <si>
    <t>1.3E+04</t>
  </si>
  <si>
    <t>7.9Ｅ+03</t>
  </si>
  <si>
    <t>7.9E+03</t>
  </si>
  <si>
    <t>3.3Ｅ+04</t>
  </si>
  <si>
    <t>2.2E+03</t>
  </si>
  <si>
    <t>1.7E+03</t>
  </si>
  <si>
    <t>1.3Ｅ+04</t>
  </si>
  <si>
    <t>2.4Ｅ+04</t>
  </si>
  <si>
    <t>7.9Ｅ+02</t>
  </si>
  <si>
    <t>1.3E+03</t>
  </si>
  <si>
    <t>1.3Ｅ+03</t>
  </si>
  <si>
    <t>3.3Ｅ+02</t>
  </si>
  <si>
    <t>1.7Ｅ+03</t>
  </si>
  <si>
    <t>7.9E+02</t>
  </si>
  <si>
    <t>注1）火葬率 ＝</t>
  </si>
  <si>
    <t>　　　2）（   ）内は市内分</t>
  </si>
  <si>
    <t>　　　3）産汚物は1箱（約40ｃｍ×30ｃｍ×25ｃｍ）を１件として計上</t>
  </si>
  <si>
    <t>4）平成12年度火葬者数計欄には、改葬 12を含む。</t>
  </si>
  <si>
    <t xml:space="preserve">    平成13年度火葬者数計欄には、改葬 14を含む。</t>
  </si>
  <si>
    <t xml:space="preserve">    平成14年度火葬者数計欄には、改葬 3を含む。</t>
  </si>
  <si>
    <t xml:space="preserve">    平成15年度火葬者数計欄には、改葬 3を含む。</t>
  </si>
  <si>
    <t xml:space="preserve">    平成16年度火葬者計欄には、改葬3を含む。</t>
  </si>
  <si>
    <t>注1）ｐＨ（水素イオン濃度 ）は、水の酸性あるいはアルカリ性の程度を示す指数である。</t>
  </si>
  <si>
    <t xml:space="preserve">    2）ＢＯＤ（ 生物化学的酸素要求量 ）は、水中の微生物が有機物を餌として分解するために消費する酸素量。０．５未満は定量下限値。</t>
  </si>
  <si>
    <t>　　　 75％値は、環境基準と比較して水質の程度を判断する場合に用いられる数値で、平均値の全データ（ｎ個）を、その値の小さいもの</t>
  </si>
  <si>
    <t>　　　 から順に並べ、（0.75×ｎ）番目のデータ値のこと。</t>
  </si>
  <si>
    <t xml:space="preserve">    4）平成15年度以降の「小戸の橋」については国土交通省が測定した結果。</t>
  </si>
  <si>
    <t xml:space="preserve">    3）ＤＯ（ 溶存酸素量 ）は、水に溶けている酸素量のこと。</t>
  </si>
  <si>
    <t>注1）ＳＳ（浮遊物質量）は水中に浮遊する物質の量。１未満は定量下限値。</t>
  </si>
  <si>
    <t xml:space="preserve">   2）大腸菌群数の1.5Ｅ＋03＝1.5×10 のこと。</t>
  </si>
  <si>
    <t xml:space="preserve">   4）平成１５年度以降の「小戸の橋」については国土交通省が測定した結果。</t>
  </si>
  <si>
    <t xml:space="preserve">   3）各年度の測定結果については１２回の平均値である。</t>
  </si>
  <si>
    <t>平成12年</t>
  </si>
  <si>
    <t>平成14年</t>
  </si>
  <si>
    <t>平成15年</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</si>
</sst>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 ##0_ ;_ * \-#\ ###\ ##0_ ;_ * &quot;-&quot;_ ;_ @_ "/>
    <numFmt numFmtId="178" formatCode="0.00_);[Red]\(0.00\)"/>
    <numFmt numFmtId="179" formatCode="0.0_);[Red]\(0.0\)"/>
    <numFmt numFmtId="180" formatCode="0.E+00"/>
    <numFmt numFmtId="181" formatCode="0.00000E+00"/>
    <numFmt numFmtId="182" formatCode="0.0000E+00"/>
    <numFmt numFmtId="183" formatCode="0.0E+00"/>
    <numFmt numFmtId="184" formatCode="0_);[Red]\(0\)"/>
    <numFmt numFmtId="185" formatCode="###\ ###\ ###.0"/>
    <numFmt numFmtId="186" formatCode="0.0_ "/>
    <numFmt numFmtId="187" formatCode="0.0;[Red]0.0"/>
    <numFmt numFmtId="188" formatCode="###\ ###\ ###;&quot;-&quot;###\ ###\ ###;&quot;-&quot;"/>
    <numFmt numFmtId="189" formatCode="&quot;(&quot;###\ ###\ ###&quot;)&quot;;"/>
    <numFmt numFmtId="190" formatCode="#\ ###\ ##0_ ;_ * &quot;△ &quot;#\ ##0_ ;_ * &quot;-&quot;_ ;_ @_ "/>
    <numFmt numFmtId="191" formatCode="0;&quot;△ &quot;0"/>
    <numFmt numFmtId="192" formatCode="0.00;&quot;△ &quot;0.00"/>
    <numFmt numFmtId="193" formatCode="0.00_ "/>
    <numFmt numFmtId="194" formatCode="0_ "/>
    <numFmt numFmtId="195" formatCode="_ ##\ ###\ ###\ ##0_ ;_ * \-#,##0_ ;_ * &quot;-&quot;_ ;_ @_ "/>
    <numFmt numFmtId="196" formatCode="0.00;[Red]0.00"/>
    <numFmt numFmtId="197" formatCode="0;[Red]0"/>
    <numFmt numFmtId="198" formatCode="#\ ###\ ###"/>
    <numFmt numFmtId="199" formatCode="_ ##\ ###\ ###\ ##0.0_ ;_ * \-#,##0_ ;_ * &quot;-&quot;_ ;_ @_ "/>
    <numFmt numFmtId="200" formatCode="_ ##\ ###\ ###\ ##;_ * \-#,##0_ ;_ * &quot;-&quot;_ ;_ @_ "/>
    <numFmt numFmtId="201" formatCode="0.0"/>
    <numFmt numFmtId="202" formatCode="###.0\ ###\ ###"/>
    <numFmt numFmtId="203" formatCode="###.\ ###\ ###"/>
    <numFmt numFmtId="204" formatCode="##.\ ###\ ###"/>
    <numFmt numFmtId="205" formatCode="###.00\ ###\ ###"/>
    <numFmt numFmtId="206" formatCode="###\ ###.\ ###\ ###"/>
    <numFmt numFmtId="207" formatCode="####\ ###.\ ###\ ###"/>
    <numFmt numFmtId="208" formatCode="#####\ ###.\ ###\ ###"/>
    <numFmt numFmtId="209" formatCode="####\ ###.\ 0##"/>
    <numFmt numFmtId="210" formatCode="#\ ###\ ###.\ 0##"/>
    <numFmt numFmtId="211" formatCode="#\ ###\ ###\ ###"/>
    <numFmt numFmtId="212" formatCode="0.0_];&quot;-&quot;###;&quot;-&quot;"/>
    <numFmt numFmtId="213" formatCode="_ ##\ ###\ ###\ ##0_ ;_ * &quot;△&quot;#,##0_ ;_ * &quot;-&quot;_ ;_ @_ "/>
    <numFmt numFmtId="214" formatCode="#,##0_);[Red]\(#,##0\)"/>
    <numFmt numFmtId="215" formatCode="0_);\(0\)"/>
  </numFmts>
  <fonts count="20">
    <font>
      <sz val="10"/>
      <name val="ＭＳ Ｐ明朝"/>
      <family val="1"/>
    </font>
    <font>
      <b/>
      <sz val="8"/>
      <name val="ＭＳ Ｐゴシック"/>
      <family val="3"/>
    </font>
    <font>
      <b/>
      <sz val="10"/>
      <name val="ＭＳ Ｐゴシック"/>
      <family val="3"/>
    </font>
    <font>
      <sz val="10"/>
      <name val="ＭＳ Ｐゴシック"/>
      <family val="3"/>
    </font>
    <font>
      <sz val="12"/>
      <name val="ＭＳ Ｐゴシック"/>
      <family val="3"/>
    </font>
    <font>
      <b/>
      <sz val="12"/>
      <name val="ＭＳ Ｐゴシック"/>
      <family val="3"/>
    </font>
    <font>
      <sz val="8"/>
      <name val="ＭＳ Ｐ明朝"/>
      <family val="1"/>
    </font>
    <font>
      <sz val="12"/>
      <name val="ＭＳ Ｐ明朝"/>
      <family val="1"/>
    </font>
    <font>
      <sz val="6"/>
      <name val="ＭＳ Ｐ明朝"/>
      <family val="1"/>
    </font>
    <font>
      <b/>
      <sz val="16"/>
      <name val="ＭＳ Ｐゴシック"/>
      <family val="3"/>
    </font>
    <font>
      <sz val="16"/>
      <name val="ＭＳ Ｐゴシック"/>
      <family val="3"/>
    </font>
    <font>
      <b/>
      <sz val="12"/>
      <name val="ＭＳ ゴシック"/>
      <family val="3"/>
    </font>
    <font>
      <sz val="8"/>
      <name val="ＭＳ Ｐゴシック"/>
      <family val="3"/>
    </font>
    <font>
      <u val="single"/>
      <sz val="10"/>
      <color indexed="12"/>
      <name val="ＭＳ Ｐ明朝"/>
      <family val="1"/>
    </font>
    <font>
      <u val="single"/>
      <sz val="10"/>
      <color indexed="36"/>
      <name val="ＭＳ Ｐ明朝"/>
      <family val="1"/>
    </font>
    <font>
      <b/>
      <sz val="11"/>
      <name val="ＭＳ Ｐゴシック"/>
      <family val="3"/>
    </font>
    <font>
      <sz val="11"/>
      <name val="ＭＳ Ｐ明朝"/>
      <family val="1"/>
    </font>
    <font>
      <sz val="11"/>
      <name val="ＭＳ Ｐゴシック"/>
      <family val="3"/>
    </font>
    <font>
      <sz val="9"/>
      <name val="ＭＳ Ｐ明朝"/>
      <family val="1"/>
    </font>
    <font>
      <b/>
      <sz val="9"/>
      <name val="ＭＳ Ｐゴシック"/>
      <family val="3"/>
    </font>
  </fonts>
  <fills count="2">
    <fill>
      <patternFill/>
    </fill>
    <fill>
      <patternFill patternType="gray125"/>
    </fill>
  </fills>
  <borders count="2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style="thin"/>
      <right style="thin"/>
      <top>
        <color indexed="63"/>
      </top>
      <bottom style="thin"/>
    </border>
    <border>
      <left style="thin"/>
      <right style="thin"/>
      <top style="double"/>
      <bottom>
        <color indexed="63"/>
      </bottom>
    </border>
    <border>
      <left>
        <color indexed="63"/>
      </left>
      <right style="thin"/>
      <top>
        <color indexed="63"/>
      </top>
      <bottom>
        <color indexed="63"/>
      </bottom>
    </border>
    <border>
      <left style="thin"/>
      <right>
        <color indexed="63"/>
      </right>
      <top style="double"/>
      <bottom>
        <color indexed="63"/>
      </bottom>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style="thin"/>
      <bottom style="thin"/>
    </border>
    <border>
      <left>
        <color indexed="63"/>
      </left>
      <right style="thin"/>
      <top style="double"/>
      <bottom>
        <color indexed="63"/>
      </bottom>
    </border>
    <border>
      <left style="thin"/>
      <right style="thin"/>
      <top>
        <color indexed="63"/>
      </top>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4" fillId="0" borderId="0" applyNumberFormat="0" applyFill="0" applyBorder="0" applyAlignment="0" applyProtection="0"/>
  </cellStyleXfs>
  <cellXfs count="372">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Font="1" applyBorder="1" applyAlignment="1" applyProtection="1">
      <alignment horizontal="right"/>
      <protection/>
    </xf>
    <xf numFmtId="0" fontId="0" fillId="0" borderId="0" xfId="0" applyFont="1" applyAlignment="1">
      <alignment horizontal="right"/>
    </xf>
    <xf numFmtId="0" fontId="5" fillId="0" borderId="0" xfId="0" applyFont="1" applyBorder="1" applyAlignment="1" applyProtection="1">
      <alignment horizontal="center"/>
      <protection/>
    </xf>
    <xf numFmtId="0" fontId="5" fillId="0" borderId="0" xfId="0" applyFont="1" applyAlignment="1">
      <alignment horizontal="left"/>
    </xf>
    <xf numFmtId="176" fontId="6" fillId="0" borderId="0" xfId="0" applyNumberFormat="1" applyFont="1" applyBorder="1" applyAlignment="1">
      <alignment horizontal="left"/>
    </xf>
    <xf numFmtId="0" fontId="6" fillId="0" borderId="1" xfId="0" applyFont="1" applyBorder="1" applyAlignment="1">
      <alignment vertical="center"/>
    </xf>
    <xf numFmtId="0" fontId="3" fillId="0" borderId="1" xfId="0" applyFont="1" applyBorder="1" applyAlignment="1">
      <alignment vertical="center"/>
    </xf>
    <xf numFmtId="0" fontId="6" fillId="0" borderId="1" xfId="0" applyFont="1" applyBorder="1" applyAlignment="1">
      <alignment horizontal="right"/>
    </xf>
    <xf numFmtId="0" fontId="3" fillId="0" borderId="0" xfId="0" applyFont="1" applyBorder="1" applyAlignment="1">
      <alignment/>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0" xfId="0" applyFont="1" applyBorder="1" applyAlignment="1">
      <alignment/>
    </xf>
    <xf numFmtId="0" fontId="0" fillId="0" borderId="5" xfId="0" applyFont="1" applyBorder="1" applyAlignment="1">
      <alignment horizontal="center" vertical="center"/>
    </xf>
    <xf numFmtId="0" fontId="0" fillId="0" borderId="6" xfId="0" applyFont="1" applyBorder="1" applyAlignment="1">
      <alignment horizontal="center" vertical="center"/>
    </xf>
    <xf numFmtId="176" fontId="0" fillId="0" borderId="0" xfId="0" applyNumberFormat="1" applyFont="1" applyBorder="1" applyAlignment="1">
      <alignment horizontal="center"/>
    </xf>
    <xf numFmtId="177" fontId="7" fillId="0" borderId="0" xfId="0" applyNumberFormat="1" applyFont="1" applyBorder="1" applyAlignment="1">
      <alignment horizontal="right"/>
    </xf>
    <xf numFmtId="177" fontId="0" fillId="0" borderId="0" xfId="0" applyNumberFormat="1" applyFont="1" applyBorder="1" applyAlignment="1">
      <alignment horizontal="right"/>
    </xf>
    <xf numFmtId="0" fontId="7" fillId="0" borderId="0" xfId="0" applyFont="1" applyAlignment="1">
      <alignment/>
    </xf>
    <xf numFmtId="176" fontId="0" fillId="0" borderId="0" xfId="0" applyNumberFormat="1" applyBorder="1" applyAlignment="1">
      <alignment horizontal="center"/>
    </xf>
    <xf numFmtId="176" fontId="2" fillId="0" borderId="0" xfId="0" applyNumberFormat="1" applyFont="1" applyBorder="1" applyAlignment="1">
      <alignment horizontal="center"/>
    </xf>
    <xf numFmtId="178" fontId="2" fillId="0" borderId="0" xfId="0" applyNumberFormat="1" applyFont="1" applyBorder="1" applyAlignment="1">
      <alignment horizontal="right"/>
    </xf>
    <xf numFmtId="176" fontId="0" fillId="0" borderId="1" xfId="0" applyNumberFormat="1" applyFont="1" applyBorder="1" applyAlignment="1">
      <alignment horizontal="center"/>
    </xf>
    <xf numFmtId="176" fontId="0" fillId="0" borderId="1"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Border="1" applyAlignment="1" quotePrefix="1">
      <alignment horizontal="center"/>
    </xf>
    <xf numFmtId="178" fontId="0" fillId="0" borderId="0" xfId="0" applyNumberFormat="1" applyFont="1" applyBorder="1" applyAlignment="1">
      <alignment horizontal="right"/>
    </xf>
    <xf numFmtId="177" fontId="0" fillId="0" borderId="0" xfId="0" applyNumberFormat="1" applyFont="1" applyBorder="1" applyAlignment="1">
      <alignment/>
    </xf>
    <xf numFmtId="176" fontId="0" fillId="0" borderId="1" xfId="0" applyNumberFormat="1" applyFont="1" applyBorder="1" applyAlignment="1">
      <alignment horizontal="left"/>
    </xf>
    <xf numFmtId="0" fontId="4" fillId="0" borderId="1" xfId="0" applyFont="1" applyBorder="1" applyAlignment="1">
      <alignment/>
    </xf>
    <xf numFmtId="178" fontId="6" fillId="0" borderId="1" xfId="0" applyNumberFormat="1" applyFont="1" applyBorder="1" applyAlignment="1">
      <alignment horizontal="right"/>
    </xf>
    <xf numFmtId="0" fontId="0" fillId="0" borderId="0" xfId="0" applyFont="1" applyBorder="1" applyAlignment="1">
      <alignment horizontal="right"/>
    </xf>
    <xf numFmtId="0" fontId="0" fillId="0" borderId="7" xfId="0" applyFont="1" applyBorder="1" applyAlignment="1">
      <alignment horizontal="center"/>
    </xf>
    <xf numFmtId="0" fontId="0" fillId="0" borderId="6" xfId="0" applyFont="1" applyBorder="1" applyAlignment="1">
      <alignment horizontal="center" vertical="top"/>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vertical="center"/>
    </xf>
    <xf numFmtId="179" fontId="0" fillId="0" borderId="0" xfId="0" applyNumberFormat="1" applyBorder="1" applyAlignment="1">
      <alignment/>
    </xf>
    <xf numFmtId="179" fontId="0" fillId="0" borderId="0" xfId="0" applyNumberFormat="1" applyBorder="1" applyAlignment="1">
      <alignment horizontal="center"/>
    </xf>
    <xf numFmtId="176" fontId="6" fillId="0" borderId="1" xfId="0" applyNumberFormat="1" applyFont="1" applyBorder="1" applyAlignment="1">
      <alignment horizontal="left"/>
    </xf>
    <xf numFmtId="0" fontId="0" fillId="0" borderId="1" xfId="0" applyBorder="1" applyAlignment="1">
      <alignment horizontal="center"/>
    </xf>
    <xf numFmtId="179" fontId="0" fillId="0" borderId="1" xfId="0" applyNumberFormat="1" applyBorder="1" applyAlignment="1">
      <alignment/>
    </xf>
    <xf numFmtId="179" fontId="0" fillId="0" borderId="1" xfId="0" applyNumberFormat="1" applyBorder="1" applyAlignment="1">
      <alignment horizontal="center"/>
    </xf>
    <xf numFmtId="179" fontId="6" fillId="0" borderId="1" xfId="0" applyNumberFormat="1" applyFont="1" applyBorder="1" applyAlignment="1">
      <alignment horizontal="right"/>
    </xf>
    <xf numFmtId="0" fontId="2" fillId="0" borderId="0" xfId="0" applyFont="1" applyBorder="1" applyAlignment="1">
      <alignment horizontal="center"/>
    </xf>
    <xf numFmtId="179" fontId="2" fillId="0" borderId="0" xfId="0" applyNumberFormat="1" applyFont="1" applyBorder="1" applyAlignment="1">
      <alignment/>
    </xf>
    <xf numFmtId="179" fontId="2" fillId="0" borderId="0" xfId="0" applyNumberFormat="1" applyFont="1" applyBorder="1" applyAlignment="1">
      <alignment horizontal="center"/>
    </xf>
    <xf numFmtId="0" fontId="2" fillId="0" borderId="0" xfId="0" applyFont="1" applyBorder="1" applyAlignment="1">
      <alignment/>
    </xf>
    <xf numFmtId="0" fontId="10" fillId="0" borderId="0" xfId="0" applyFont="1" applyAlignment="1">
      <alignment/>
    </xf>
    <xf numFmtId="176" fontId="6" fillId="0" borderId="0" xfId="0" applyNumberFormat="1" applyFont="1" applyBorder="1" applyAlignment="1">
      <alignment horizontal="right"/>
    </xf>
    <xf numFmtId="0" fontId="0" fillId="0" borderId="0" xfId="0" applyFont="1" applyBorder="1" applyAlignment="1">
      <alignment horizontal="center" vertical="top"/>
    </xf>
    <xf numFmtId="0" fontId="6" fillId="0" borderId="0" xfId="0" applyFont="1" applyBorder="1" applyAlignment="1">
      <alignment horizontal="right"/>
    </xf>
    <xf numFmtId="176" fontId="6" fillId="0" borderId="0" xfId="0" applyNumberFormat="1" applyFont="1" applyBorder="1" applyAlignment="1">
      <alignment horizontal="center"/>
    </xf>
    <xf numFmtId="179" fontId="0" fillId="0" borderId="0" xfId="0" applyNumberFormat="1" applyFont="1" applyBorder="1" applyAlignment="1">
      <alignment horizontal="center"/>
    </xf>
    <xf numFmtId="0" fontId="0" fillId="0" borderId="0" xfId="0" applyBorder="1" applyAlignment="1">
      <alignment horizontal="center" vertical="center"/>
    </xf>
    <xf numFmtId="0" fontId="0" fillId="0" borderId="1" xfId="0" applyBorder="1" applyAlignment="1">
      <alignment/>
    </xf>
    <xf numFmtId="179" fontId="0" fillId="0" borderId="7" xfId="0" applyNumberFormat="1" applyFont="1" applyBorder="1" applyAlignment="1">
      <alignment horizontal="center"/>
    </xf>
    <xf numFmtId="0" fontId="0" fillId="0" borderId="6" xfId="0" applyBorder="1" applyAlignment="1">
      <alignment horizontal="center" vertical="center"/>
    </xf>
    <xf numFmtId="176" fontId="0" fillId="0" borderId="8" xfId="0" applyNumberFormat="1" applyBorder="1" applyAlignment="1">
      <alignment horizontal="center"/>
    </xf>
    <xf numFmtId="0" fontId="0" fillId="0" borderId="6" xfId="0" applyBorder="1" applyAlignment="1">
      <alignment horizontal="center" vertical="top"/>
    </xf>
    <xf numFmtId="0" fontId="0" fillId="0" borderId="9" xfId="0" applyFont="1" applyBorder="1" applyAlignment="1">
      <alignment horizontal="center"/>
    </xf>
    <xf numFmtId="0" fontId="0" fillId="0" borderId="5" xfId="0" applyFont="1" applyBorder="1" applyAlignment="1">
      <alignment horizontal="center" vertical="top"/>
    </xf>
    <xf numFmtId="0" fontId="7" fillId="0" borderId="0" xfId="0" applyFont="1" applyBorder="1" applyAlignment="1">
      <alignment/>
    </xf>
    <xf numFmtId="0" fontId="5" fillId="0" borderId="0" xfId="0" applyFont="1" applyBorder="1" applyAlignment="1">
      <alignment horizontal="left"/>
    </xf>
    <xf numFmtId="0" fontId="0" fillId="0" borderId="10" xfId="0" applyFont="1" applyBorder="1" applyAlignment="1">
      <alignment horizontal="center" vertical="center"/>
    </xf>
    <xf numFmtId="176" fontId="6" fillId="0" borderId="0" xfId="0" applyNumberFormat="1" applyFont="1" applyBorder="1" applyAlignment="1" quotePrefix="1">
      <alignment horizontal="center"/>
    </xf>
    <xf numFmtId="177" fontId="6" fillId="0" borderId="0" xfId="0" applyNumberFormat="1" applyFont="1" applyBorder="1" applyAlignment="1">
      <alignment horizontal="right"/>
    </xf>
    <xf numFmtId="178" fontId="6" fillId="0" borderId="0" xfId="0" applyNumberFormat="1" applyFont="1" applyBorder="1" applyAlignment="1">
      <alignment horizontal="right"/>
    </xf>
    <xf numFmtId="0" fontId="6" fillId="0" borderId="0" xfId="0" applyFont="1" applyBorder="1" applyAlignment="1">
      <alignment/>
    </xf>
    <xf numFmtId="0" fontId="6" fillId="0" borderId="0" xfId="0" applyFont="1" applyAlignment="1">
      <alignment/>
    </xf>
    <xf numFmtId="176" fontId="6" fillId="0" borderId="11" xfId="0" applyNumberFormat="1" applyFont="1" applyBorder="1" applyAlignment="1">
      <alignment horizontal="left"/>
    </xf>
    <xf numFmtId="0" fontId="0" fillId="0" borderId="3" xfId="0" applyBorder="1" applyAlignment="1">
      <alignment horizontal="center"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Border="1" applyAlignment="1">
      <alignment horizontal="center" vertical="top"/>
    </xf>
    <xf numFmtId="0" fontId="0" fillId="0" borderId="12" xfId="0" applyFont="1" applyBorder="1" applyAlignment="1">
      <alignment horizontal="center" vertical="center"/>
    </xf>
    <xf numFmtId="0" fontId="1" fillId="0" borderId="0" xfId="0" applyFont="1" applyBorder="1" applyAlignment="1">
      <alignment/>
    </xf>
    <xf numFmtId="0" fontId="9" fillId="0" borderId="0" xfId="0" applyFont="1" applyBorder="1" applyAlignment="1">
      <alignment horizontal="center"/>
    </xf>
    <xf numFmtId="177" fontId="2" fillId="0" borderId="0" xfId="0" applyNumberFormat="1" applyFont="1" applyBorder="1" applyAlignment="1">
      <alignment horizontal="right"/>
    </xf>
    <xf numFmtId="179" fontId="6" fillId="0" borderId="0" xfId="0" applyNumberFormat="1" applyFont="1" applyBorder="1" applyAlignment="1">
      <alignment horizontal="right"/>
    </xf>
    <xf numFmtId="0" fontId="0" fillId="0" borderId="13" xfId="0" applyBorder="1" applyAlignment="1">
      <alignment/>
    </xf>
    <xf numFmtId="0" fontId="0" fillId="0" borderId="14" xfId="0" applyFont="1" applyBorder="1" applyAlignment="1">
      <alignment horizontal="center" vertical="center"/>
    </xf>
    <xf numFmtId="0" fontId="0" fillId="0" borderId="0" xfId="0" applyFont="1" applyAlignment="1">
      <alignment/>
    </xf>
    <xf numFmtId="0" fontId="0" fillId="0" borderId="15" xfId="0" applyFont="1" applyBorder="1" applyAlignment="1">
      <alignment horizontal="center" vertical="center"/>
    </xf>
    <xf numFmtId="0" fontId="12" fillId="0" borderId="1" xfId="0" applyFont="1" applyBorder="1" applyAlignment="1">
      <alignment vertical="center"/>
    </xf>
    <xf numFmtId="0" fontId="12" fillId="0" borderId="0" xfId="0" applyFont="1" applyBorder="1" applyAlignment="1">
      <alignment/>
    </xf>
    <xf numFmtId="0" fontId="12" fillId="0" borderId="0" xfId="0" applyFont="1" applyAlignment="1">
      <alignment/>
    </xf>
    <xf numFmtId="0" fontId="0" fillId="0" borderId="10" xfId="0" applyBorder="1" applyAlignment="1">
      <alignment horizontal="center" vertical="center"/>
    </xf>
    <xf numFmtId="0" fontId="6" fillId="0" borderId="1" xfId="0" applyFont="1" applyBorder="1" applyAlignment="1">
      <alignment horizontal="right" vertical="center"/>
    </xf>
    <xf numFmtId="0" fontId="2" fillId="0" borderId="15" xfId="0" applyFont="1" applyBorder="1" applyAlignment="1">
      <alignment horizontal="center"/>
    </xf>
    <xf numFmtId="0" fontId="0" fillId="0" borderId="0" xfId="0" applyAlignment="1">
      <alignment horizontal="center"/>
    </xf>
    <xf numFmtId="0" fontId="2" fillId="0" borderId="8" xfId="0" applyFont="1" applyBorder="1" applyAlignment="1">
      <alignment horizontal="center"/>
    </xf>
    <xf numFmtId="176" fontId="6" fillId="0" borderId="8" xfId="0" applyNumberFormat="1" applyFont="1" applyBorder="1" applyAlignment="1">
      <alignment horizontal="center"/>
    </xf>
    <xf numFmtId="0" fontId="6" fillId="0" borderId="0" xfId="0" applyFont="1" applyAlignment="1">
      <alignment horizontal="left"/>
    </xf>
    <xf numFmtId="179" fontId="0" fillId="0" borderId="0" xfId="0" applyNumberFormat="1" applyBorder="1" applyAlignment="1">
      <alignment horizontal="right"/>
    </xf>
    <xf numFmtId="0" fontId="0" fillId="0" borderId="8" xfId="0" applyBorder="1" applyAlignment="1">
      <alignment/>
    </xf>
    <xf numFmtId="176" fontId="0" fillId="0" borderId="0" xfId="0" applyNumberFormat="1" applyBorder="1" applyAlignment="1">
      <alignment horizontal="right"/>
    </xf>
    <xf numFmtId="176" fontId="6" fillId="0" borderId="0" xfId="0" applyNumberFormat="1" applyFont="1" applyBorder="1" applyAlignment="1">
      <alignment horizontal="left" vertical="top"/>
    </xf>
    <xf numFmtId="179" fontId="0" fillId="0" borderId="0" xfId="0" applyNumberFormat="1" applyFont="1" applyBorder="1" applyAlignment="1">
      <alignment horizontal="right"/>
    </xf>
    <xf numFmtId="0" fontId="6" fillId="0" borderId="1" xfId="0" applyFont="1" applyBorder="1" applyAlignment="1">
      <alignment/>
    </xf>
    <xf numFmtId="176" fontId="6" fillId="0" borderId="1" xfId="0" applyNumberFormat="1" applyFont="1" applyBorder="1" applyAlignment="1">
      <alignment horizontal="right"/>
    </xf>
    <xf numFmtId="179" fontId="0" fillId="0" borderId="13" xfId="0" applyNumberFormat="1" applyFont="1" applyBorder="1" applyAlignment="1">
      <alignment horizontal="right"/>
    </xf>
    <xf numFmtId="179" fontId="0" fillId="0" borderId="0" xfId="0" applyNumberFormat="1" applyFont="1" applyBorder="1" applyAlignment="1" applyProtection="1">
      <alignment horizontal="right"/>
      <protection/>
    </xf>
    <xf numFmtId="49" fontId="0" fillId="0" borderId="0" xfId="0" applyNumberFormat="1" applyBorder="1" applyAlignment="1">
      <alignment horizontal="right"/>
    </xf>
    <xf numFmtId="49" fontId="2" fillId="0" borderId="0" xfId="0" applyNumberFormat="1" applyFont="1" applyBorder="1" applyAlignment="1">
      <alignment horizontal="right"/>
    </xf>
    <xf numFmtId="0" fontId="0" fillId="0" borderId="16" xfId="0" applyFont="1" applyBorder="1" applyAlignment="1">
      <alignment horizontal="center" vertical="center"/>
    </xf>
    <xf numFmtId="176" fontId="0" fillId="0" borderId="11" xfId="0" applyNumberFormat="1" applyFont="1" applyBorder="1" applyAlignment="1" quotePrefix="1">
      <alignment horizontal="center"/>
    </xf>
    <xf numFmtId="176" fontId="6" fillId="0" borderId="0" xfId="0" applyNumberFormat="1" applyFont="1" applyBorder="1" applyAlignment="1" quotePrefix="1">
      <alignment horizontal="left"/>
    </xf>
    <xf numFmtId="0" fontId="0" fillId="0" borderId="0" xfId="0" applyNumberFormat="1" applyBorder="1" applyAlignment="1">
      <alignment horizontal="center"/>
    </xf>
    <xf numFmtId="176" fontId="0" fillId="0" borderId="8" xfId="0" applyNumberFormat="1" applyFont="1" applyBorder="1" applyAlignment="1" quotePrefix="1">
      <alignment horizontal="center"/>
    </xf>
    <xf numFmtId="0" fontId="6" fillId="0" borderId="0" xfId="0" applyFont="1" applyBorder="1" applyAlignment="1" quotePrefix="1">
      <alignment horizontal="right"/>
    </xf>
    <xf numFmtId="49" fontId="0" fillId="0" borderId="0" xfId="0" applyNumberFormat="1" applyBorder="1" applyAlignment="1" quotePrefix="1">
      <alignment horizontal="right"/>
    </xf>
    <xf numFmtId="179" fontId="6" fillId="0" borderId="0" xfId="0" applyNumberFormat="1" applyFont="1" applyBorder="1" applyAlignment="1" quotePrefix="1">
      <alignment horizontal="left" vertical="center"/>
    </xf>
    <xf numFmtId="176" fontId="0" fillId="0" borderId="17" xfId="0" applyNumberFormat="1" applyFont="1" applyBorder="1" applyAlignment="1">
      <alignment/>
    </xf>
    <xf numFmtId="176" fontId="0" fillId="0" borderId="0" xfId="0" applyNumberFormat="1" applyFont="1" applyBorder="1" applyAlignment="1">
      <alignment/>
    </xf>
    <xf numFmtId="0" fontId="0" fillId="0" borderId="11" xfId="0" applyBorder="1" applyAlignment="1">
      <alignment horizontal="center"/>
    </xf>
    <xf numFmtId="0" fontId="0" fillId="0" borderId="18" xfId="0" applyFont="1" applyBorder="1" applyAlignment="1">
      <alignment horizontal="distributed" vertical="center"/>
    </xf>
    <xf numFmtId="0" fontId="6" fillId="0" borderId="0" xfId="0" applyFont="1" applyAlignment="1" quotePrefix="1">
      <alignment horizontal="left"/>
    </xf>
    <xf numFmtId="176" fontId="0" fillId="0" borderId="11" xfId="0" applyNumberFormat="1" applyFont="1" applyBorder="1" applyAlignment="1">
      <alignment horizont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distributed" vertical="center"/>
    </xf>
    <xf numFmtId="0" fontId="0" fillId="0" borderId="11" xfId="0" applyBorder="1" applyAlignment="1">
      <alignment/>
    </xf>
    <xf numFmtId="190" fontId="0" fillId="0" borderId="17" xfId="0" applyNumberFormat="1" applyFont="1" applyBorder="1" applyAlignment="1">
      <alignment horizontal="right"/>
    </xf>
    <xf numFmtId="190" fontId="0" fillId="0" borderId="11" xfId="0" applyNumberFormat="1" applyFont="1" applyBorder="1" applyAlignment="1">
      <alignment horizontal="right"/>
    </xf>
    <xf numFmtId="190" fontId="0" fillId="0" borderId="0" xfId="0" applyNumberFormat="1" applyFont="1" applyBorder="1" applyAlignment="1">
      <alignment horizontal="right"/>
    </xf>
    <xf numFmtId="190" fontId="0" fillId="0" borderId="0" xfId="0" applyNumberFormat="1" applyFont="1" applyAlignment="1">
      <alignment horizontal="right"/>
    </xf>
    <xf numFmtId="190" fontId="0" fillId="0" borderId="0" xfId="0" applyNumberFormat="1" applyFont="1" applyBorder="1" applyAlignment="1" quotePrefix="1">
      <alignment horizontal="right"/>
    </xf>
    <xf numFmtId="176" fontId="0" fillId="0" borderId="17" xfId="0" applyNumberFormat="1" applyBorder="1" applyAlignment="1">
      <alignment horizontal="right"/>
    </xf>
    <xf numFmtId="190" fontId="0" fillId="0" borderId="19" xfId="0" applyNumberFormat="1" applyBorder="1" applyAlignment="1">
      <alignment horizontal="right"/>
    </xf>
    <xf numFmtId="190" fontId="0" fillId="0" borderId="11" xfId="0" applyNumberFormat="1" applyBorder="1" applyAlignment="1">
      <alignment horizontal="right"/>
    </xf>
    <xf numFmtId="190" fontId="0" fillId="0" borderId="0" xfId="0" applyNumberFormat="1" applyBorder="1" applyAlignment="1">
      <alignment horizontal="right"/>
    </xf>
    <xf numFmtId="190" fontId="0" fillId="0" borderId="17" xfId="0" applyNumberFormat="1" applyBorder="1" applyAlignment="1">
      <alignment horizontal="right"/>
    </xf>
    <xf numFmtId="176" fontId="6" fillId="0" borderId="11" xfId="0" applyNumberFormat="1" applyFont="1" applyBorder="1" applyAlignment="1" quotePrefix="1">
      <alignment horizontal="left"/>
    </xf>
    <xf numFmtId="188" fontId="0" fillId="0" borderId="0" xfId="0" applyNumberFormat="1" applyFont="1" applyBorder="1" applyAlignment="1">
      <alignment horizontal="right"/>
    </xf>
    <xf numFmtId="188" fontId="0" fillId="0" borderId="0" xfId="0" applyNumberFormat="1" applyFont="1" applyBorder="1" applyAlignment="1" quotePrefix="1">
      <alignment horizontal="right"/>
    </xf>
    <xf numFmtId="176" fontId="6" fillId="0" borderId="11" xfId="0" applyNumberFormat="1" applyFont="1" applyBorder="1" applyAlignment="1" quotePrefix="1">
      <alignment horizontal="left" vertical="top"/>
    </xf>
    <xf numFmtId="190" fontId="0" fillId="0" borderId="19" xfId="0" applyNumberFormat="1" applyFont="1" applyBorder="1" applyAlignment="1">
      <alignment horizontal="right"/>
    </xf>
    <xf numFmtId="190" fontId="0" fillId="0" borderId="11" xfId="0" applyNumberFormat="1" applyFont="1" applyBorder="1" applyAlignment="1" quotePrefix="1">
      <alignment horizontal="right"/>
    </xf>
    <xf numFmtId="190" fontId="0" fillId="0" borderId="0" xfId="0" applyNumberFormat="1" applyAlignment="1">
      <alignment horizontal="right"/>
    </xf>
    <xf numFmtId="189" fontId="0" fillId="0" borderId="17" xfId="0" applyNumberFormat="1" applyBorder="1" applyAlignment="1" quotePrefix="1">
      <alignment horizontal="right" vertical="top"/>
    </xf>
    <xf numFmtId="189" fontId="0" fillId="0" borderId="0" xfId="0" applyNumberFormat="1" applyBorder="1" applyAlignment="1" quotePrefix="1">
      <alignment horizontal="right" vertical="top"/>
    </xf>
    <xf numFmtId="179" fontId="0" fillId="0" borderId="11" xfId="0" applyNumberFormat="1" applyBorder="1" applyAlignment="1">
      <alignment/>
    </xf>
    <xf numFmtId="179" fontId="0" fillId="0" borderId="11" xfId="0" applyNumberFormat="1" applyBorder="1" applyAlignment="1">
      <alignment horizontal="center"/>
    </xf>
    <xf numFmtId="190" fontId="0" fillId="0" borderId="17" xfId="0" applyNumberFormat="1" applyBorder="1" applyAlignment="1" quotePrefix="1">
      <alignment/>
    </xf>
    <xf numFmtId="190" fontId="0" fillId="0" borderId="0" xfId="0" applyNumberFormat="1" applyBorder="1" applyAlignment="1" quotePrefix="1">
      <alignment/>
    </xf>
    <xf numFmtId="190" fontId="0" fillId="0" borderId="17" xfId="0" applyNumberFormat="1" applyBorder="1" applyAlignment="1">
      <alignment/>
    </xf>
    <xf numFmtId="190" fontId="0" fillId="0" borderId="0" xfId="0" applyNumberFormat="1" applyBorder="1" applyAlignment="1">
      <alignment/>
    </xf>
    <xf numFmtId="0" fontId="0" fillId="0" borderId="20" xfId="0" applyFont="1" applyBorder="1" applyAlignment="1">
      <alignment horizontal="center" vertical="center"/>
    </xf>
    <xf numFmtId="190" fontId="2" fillId="0" borderId="0" xfId="0" applyNumberFormat="1" applyFont="1" applyBorder="1" applyAlignment="1">
      <alignment horizontal="right" vertical="center"/>
    </xf>
    <xf numFmtId="176" fontId="0" fillId="0" borderId="15" xfId="0" applyNumberFormat="1" applyFont="1" applyBorder="1" applyAlignment="1" quotePrefix="1">
      <alignment horizontal="distributed" indent="1"/>
    </xf>
    <xf numFmtId="0" fontId="0" fillId="0" borderId="11" xfId="0" applyNumberFormat="1" applyFont="1" applyBorder="1" applyAlignment="1" quotePrefix="1">
      <alignment horizontal="distributed" indent="1"/>
    </xf>
    <xf numFmtId="0" fontId="0" fillId="0" borderId="11" xfId="0" applyNumberFormat="1" applyFont="1" applyBorder="1" applyAlignment="1" quotePrefix="1">
      <alignment horizontal="distributed"/>
    </xf>
    <xf numFmtId="179" fontId="6" fillId="0" borderId="0" xfId="0" applyNumberFormat="1" applyFont="1" applyBorder="1" applyAlignment="1">
      <alignment vertical="center"/>
    </xf>
    <xf numFmtId="176" fontId="0" fillId="0" borderId="11" xfId="0" applyNumberFormat="1" applyFont="1" applyBorder="1" applyAlignment="1" quotePrefix="1">
      <alignment horizontal="distributed" indent="1"/>
    </xf>
    <xf numFmtId="176" fontId="2" fillId="0" borderId="8" xfId="0" applyNumberFormat="1" applyFont="1" applyBorder="1" applyAlignment="1">
      <alignment horizontal="center"/>
    </xf>
    <xf numFmtId="0" fontId="0" fillId="0" borderId="8" xfId="0" applyFont="1" applyBorder="1" applyAlignment="1">
      <alignment vertical="center" wrapText="1"/>
    </xf>
    <xf numFmtId="190" fontId="0" fillId="0" borderId="17" xfId="0" applyNumberFormat="1" applyFont="1" applyBorder="1" applyAlignment="1">
      <alignment vertical="center"/>
    </xf>
    <xf numFmtId="190" fontId="0" fillId="0" borderId="0" xfId="0" applyNumberFormat="1" applyFont="1" applyAlignment="1">
      <alignment vertical="center"/>
    </xf>
    <xf numFmtId="190" fontId="0" fillId="0" borderId="0" xfId="0" applyNumberFormat="1" applyFont="1" applyBorder="1" applyAlignment="1">
      <alignment vertical="center"/>
    </xf>
    <xf numFmtId="190" fontId="0" fillId="0" borderId="0" xfId="0" applyNumberFormat="1" applyFont="1" applyAlignment="1">
      <alignment horizontal="right" vertical="center"/>
    </xf>
    <xf numFmtId="190" fontId="2" fillId="0" borderId="0" xfId="0" applyNumberFormat="1"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6" fillId="0" borderId="11" xfId="0" applyFont="1" applyBorder="1" applyAlignment="1">
      <alignment/>
    </xf>
    <xf numFmtId="0" fontId="0" fillId="0" borderId="8" xfId="0" applyFont="1" applyBorder="1" applyAlignment="1">
      <alignment vertical="center"/>
    </xf>
    <xf numFmtId="0" fontId="7" fillId="0" borderId="0" xfId="0" applyFont="1" applyAlignment="1">
      <alignment vertical="center"/>
    </xf>
    <xf numFmtId="190" fontId="0" fillId="0" borderId="17" xfId="0" applyNumberFormat="1" applyFont="1" applyBorder="1" applyAlignment="1">
      <alignment horizontal="right" vertical="center"/>
    </xf>
    <xf numFmtId="190" fontId="0" fillId="0" borderId="0" xfId="0" applyNumberFormat="1" applyFont="1" applyAlignment="1">
      <alignment horizontal="right" vertical="center"/>
    </xf>
    <xf numFmtId="0" fontId="2" fillId="0" borderId="0" xfId="0" applyFont="1" applyAlignment="1">
      <alignment vertical="center"/>
    </xf>
    <xf numFmtId="0" fontId="5" fillId="0" borderId="0" xfId="0" applyFont="1" applyAlignment="1">
      <alignment horizontal="left" vertical="center"/>
    </xf>
    <xf numFmtId="190" fontId="0" fillId="0" borderId="0" xfId="0" applyNumberFormat="1" applyFont="1" applyBorder="1" applyAlignment="1">
      <alignment horizontal="right" vertical="center"/>
    </xf>
    <xf numFmtId="0" fontId="2" fillId="0" borderId="8" xfId="0" applyFont="1" applyBorder="1" applyAlignment="1">
      <alignment vertical="center"/>
    </xf>
    <xf numFmtId="190" fontId="7" fillId="0" borderId="0" xfId="0" applyNumberFormat="1" applyFont="1" applyBorder="1" applyAlignment="1">
      <alignment horizontal="right" vertical="center"/>
    </xf>
    <xf numFmtId="0" fontId="0" fillId="0" borderId="0" xfId="0" applyAlignment="1">
      <alignment vertical="center"/>
    </xf>
    <xf numFmtId="0" fontId="0" fillId="0" borderId="12" xfId="0" applyFont="1" applyBorder="1" applyAlignment="1">
      <alignment vertical="center"/>
    </xf>
    <xf numFmtId="176"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xf>
    <xf numFmtId="0" fontId="16" fillId="0" borderId="0" xfId="0" applyFont="1" applyAlignment="1">
      <alignment/>
    </xf>
    <xf numFmtId="178" fontId="16" fillId="0" borderId="0" xfId="0" applyNumberFormat="1" applyFont="1" applyBorder="1" applyAlignment="1">
      <alignment horizontal="right"/>
    </xf>
    <xf numFmtId="177" fontId="16" fillId="0" borderId="0" xfId="0" applyNumberFormat="1" applyFont="1" applyBorder="1" applyAlignment="1">
      <alignment horizontal="right"/>
    </xf>
    <xf numFmtId="177" fontId="16" fillId="0" borderId="0" xfId="0" applyNumberFormat="1" applyFont="1" applyBorder="1" applyAlignment="1">
      <alignment/>
    </xf>
    <xf numFmtId="0" fontId="17" fillId="0" borderId="0" xfId="0" applyFont="1" applyBorder="1" applyAlignment="1">
      <alignment/>
    </xf>
    <xf numFmtId="0" fontId="17" fillId="0" borderId="0" xfId="0" applyFont="1" applyAlignment="1">
      <alignment/>
    </xf>
    <xf numFmtId="0" fontId="0" fillId="0" borderId="0" xfId="0" applyFont="1" applyBorder="1" applyAlignment="1">
      <alignment/>
    </xf>
    <xf numFmtId="179" fontId="0" fillId="0" borderId="0" xfId="0" applyNumberFormat="1" applyFont="1" applyBorder="1" applyAlignment="1">
      <alignment/>
    </xf>
    <xf numFmtId="0" fontId="0" fillId="0" borderId="0" xfId="0" applyFont="1" applyBorder="1" applyAlignment="1">
      <alignment horizontal="center" vertical="center"/>
    </xf>
    <xf numFmtId="176" fontId="0" fillId="0" borderId="0" xfId="0" applyNumberFormat="1" applyFont="1" applyBorder="1" applyAlignment="1">
      <alignment horizontal="center"/>
    </xf>
    <xf numFmtId="179" fontId="0" fillId="0" borderId="11" xfId="0" applyNumberFormat="1" applyFont="1" applyBorder="1" applyAlignment="1">
      <alignment/>
    </xf>
    <xf numFmtId="0" fontId="7" fillId="0" borderId="0" xfId="0" applyFont="1" applyBorder="1" applyAlignment="1" applyProtection="1">
      <alignment horizontal="center"/>
      <protection/>
    </xf>
    <xf numFmtId="0" fontId="5" fillId="0" borderId="0" xfId="0" applyFont="1" applyBorder="1" applyAlignment="1">
      <alignment/>
    </xf>
    <xf numFmtId="0" fontId="10" fillId="0" borderId="0" xfId="0" applyFont="1" applyAlignment="1">
      <alignment vertical="center"/>
    </xf>
    <xf numFmtId="0" fontId="0" fillId="0" borderId="0" xfId="0" applyFont="1" applyAlignment="1">
      <alignment horizontal="right" vertical="center"/>
    </xf>
    <xf numFmtId="0" fontId="2" fillId="0" borderId="8" xfId="0" applyFont="1" applyBorder="1" applyAlignment="1">
      <alignment horizontal="center" vertical="center"/>
    </xf>
    <xf numFmtId="190" fontId="2" fillId="0" borderId="19" xfId="0" applyNumberFormat="1" applyFont="1" applyBorder="1" applyAlignment="1">
      <alignment vertical="center"/>
    </xf>
    <xf numFmtId="190" fontId="2" fillId="0" borderId="0" xfId="0" applyNumberFormat="1" applyFont="1" applyAlignment="1">
      <alignment vertical="center"/>
    </xf>
    <xf numFmtId="0" fontId="0" fillId="0" borderId="8" xfId="0" applyBorder="1" applyAlignment="1">
      <alignment horizontal="left"/>
    </xf>
    <xf numFmtId="176" fontId="0" fillId="0" borderId="8" xfId="0" applyNumberFormat="1" applyBorder="1" applyAlignment="1">
      <alignment horizontal="left"/>
    </xf>
    <xf numFmtId="176" fontId="0" fillId="0" borderId="8" xfId="0" applyNumberFormat="1" applyFont="1" applyBorder="1" applyAlignment="1">
      <alignment horizontal="left"/>
    </xf>
    <xf numFmtId="176" fontId="2" fillId="0" borderId="0" xfId="0" applyNumberFormat="1" applyFont="1" applyBorder="1" applyAlignment="1" quotePrefix="1">
      <alignment horizontal="center"/>
    </xf>
    <xf numFmtId="190" fontId="2" fillId="0" borderId="5" xfId="0" applyNumberFormat="1" applyFont="1" applyBorder="1" applyAlignment="1">
      <alignment horizontal="right"/>
    </xf>
    <xf numFmtId="176" fontId="0" fillId="0" borderId="8" xfId="0" applyNumberFormat="1" applyFont="1" applyBorder="1" applyAlignment="1">
      <alignment horizontal="center"/>
    </xf>
    <xf numFmtId="0" fontId="0" fillId="0" borderId="0" xfId="0" applyNumberFormat="1" applyFont="1" applyBorder="1" applyAlignment="1">
      <alignment horizontal="center"/>
    </xf>
    <xf numFmtId="176" fontId="0" fillId="0" borderId="17" xfId="0" applyNumberFormat="1" applyFont="1" applyBorder="1" applyAlignment="1">
      <alignment horizontal="right"/>
    </xf>
    <xf numFmtId="176" fontId="0" fillId="0" borderId="0" xfId="0" applyNumberFormat="1" applyFont="1" applyBorder="1" applyAlignment="1">
      <alignment horizontal="left"/>
    </xf>
    <xf numFmtId="190" fontId="0" fillId="0" borderId="0" xfId="0" applyNumberFormat="1" applyFont="1" applyBorder="1" applyAlignment="1">
      <alignment horizontal="right" vertical="center"/>
    </xf>
    <xf numFmtId="189" fontId="0" fillId="0" borderId="17" xfId="0" applyNumberFormat="1" applyFont="1" applyBorder="1" applyAlignment="1" quotePrefix="1">
      <alignment horizontal="right" vertical="top"/>
    </xf>
    <xf numFmtId="189" fontId="0" fillId="0" borderId="0" xfId="0" applyNumberFormat="1" applyFont="1" applyBorder="1" applyAlignment="1" quotePrefix="1">
      <alignment horizontal="right" vertical="top"/>
    </xf>
    <xf numFmtId="0" fontId="18" fillId="0" borderId="0" xfId="0" applyNumberFormat="1" applyFont="1" applyBorder="1" applyAlignment="1" quotePrefix="1">
      <alignment horizontal="right" vertical="top"/>
    </xf>
    <xf numFmtId="189" fontId="18" fillId="0" borderId="17" xfId="0" applyNumberFormat="1" applyFont="1" applyBorder="1" applyAlignment="1" quotePrefix="1">
      <alignment horizontal="right" vertical="top"/>
    </xf>
    <xf numFmtId="189" fontId="18" fillId="0" borderId="0" xfId="0" applyNumberFormat="1" applyFont="1" applyBorder="1" applyAlignment="1" quotePrefix="1">
      <alignment horizontal="right" vertical="top"/>
    </xf>
    <xf numFmtId="190" fontId="0" fillId="0" borderId="17" xfId="0" applyNumberFormat="1" applyFont="1" applyBorder="1" applyAlignment="1" quotePrefix="1">
      <alignment/>
    </xf>
    <xf numFmtId="190" fontId="0" fillId="0" borderId="0" xfId="0" applyNumberFormat="1" applyFont="1" applyBorder="1" applyAlignment="1">
      <alignment/>
    </xf>
    <xf numFmtId="190" fontId="0" fillId="0" borderId="0" xfId="0" applyNumberFormat="1" applyFont="1" applyBorder="1" applyAlignment="1" quotePrefix="1">
      <alignment/>
    </xf>
    <xf numFmtId="176" fontId="2" fillId="0" borderId="12" xfId="0" applyNumberFormat="1" applyFont="1" applyBorder="1" applyAlignment="1" quotePrefix="1">
      <alignment horizontal="center"/>
    </xf>
    <xf numFmtId="0" fontId="0" fillId="0" borderId="9" xfId="0" applyFont="1" applyBorder="1" applyAlignment="1">
      <alignment horizontal="center" vertical="center"/>
    </xf>
    <xf numFmtId="190" fontId="2" fillId="0" borderId="5" xfId="21" applyNumberFormat="1" applyFont="1" applyBorder="1" applyAlignment="1">
      <alignment horizontal="right"/>
      <protection/>
    </xf>
    <xf numFmtId="0" fontId="0" fillId="0" borderId="21" xfId="0" applyFont="1" applyBorder="1" applyAlignment="1">
      <alignment horizontal="center" vertical="center"/>
    </xf>
    <xf numFmtId="0" fontId="1" fillId="0" borderId="0" xfId="0" applyFont="1" applyBorder="1" applyAlignment="1">
      <alignment horizontal="right"/>
    </xf>
    <xf numFmtId="0" fontId="4" fillId="0" borderId="0" xfId="0" applyFont="1" applyBorder="1" applyAlignment="1">
      <alignment horizontal="right"/>
    </xf>
    <xf numFmtId="0" fontId="5" fillId="0" borderId="0" xfId="0" applyFont="1" applyBorder="1" applyAlignment="1" applyProtection="1">
      <alignment horizontal="right"/>
      <protection/>
    </xf>
    <xf numFmtId="0" fontId="0" fillId="0" borderId="0" xfId="0" applyBorder="1" applyAlignment="1">
      <alignment horizontal="right"/>
    </xf>
    <xf numFmtId="0" fontId="0" fillId="0" borderId="0" xfId="0" applyAlignment="1">
      <alignment horizontal="right"/>
    </xf>
    <xf numFmtId="1" fontId="1" fillId="0" borderId="0" xfId="0" applyNumberFormat="1" applyFont="1" applyBorder="1" applyAlignment="1">
      <alignment horizontal="right"/>
    </xf>
    <xf numFmtId="1" fontId="4" fillId="0" borderId="0" xfId="0" applyNumberFormat="1" applyFont="1" applyBorder="1" applyAlignment="1">
      <alignment horizontal="right"/>
    </xf>
    <xf numFmtId="1" fontId="0" fillId="0" borderId="0" xfId="0" applyNumberFormat="1" applyBorder="1" applyAlignment="1">
      <alignment horizontal="right"/>
    </xf>
    <xf numFmtId="1" fontId="5" fillId="0" borderId="0" xfId="0" applyNumberFormat="1" applyFont="1" applyBorder="1" applyAlignment="1" applyProtection="1">
      <alignment horizontal="right"/>
      <protection/>
    </xf>
    <xf numFmtId="1" fontId="6" fillId="0" borderId="0" xfId="0" applyNumberFormat="1" applyFont="1" applyBorder="1" applyAlignment="1">
      <alignment horizontal="right"/>
    </xf>
    <xf numFmtId="1" fontId="0" fillId="0" borderId="0" xfId="0" applyNumberFormat="1" applyBorder="1" applyAlignment="1">
      <alignment horizontal="right" vertical="center"/>
    </xf>
    <xf numFmtId="1" fontId="2" fillId="0" borderId="0" xfId="0" applyNumberFormat="1" applyFont="1" applyBorder="1" applyAlignment="1">
      <alignment horizontal="right"/>
    </xf>
    <xf numFmtId="1" fontId="0" fillId="0" borderId="0" xfId="0" applyNumberFormat="1" applyAlignment="1">
      <alignment horizontal="right"/>
    </xf>
    <xf numFmtId="0" fontId="0" fillId="0" borderId="0" xfId="0" applyBorder="1" applyAlignment="1">
      <alignment horizontal="right" vertical="top"/>
    </xf>
    <xf numFmtId="1" fontId="0" fillId="0" borderId="14" xfId="0" applyNumberFormat="1" applyFont="1" applyBorder="1" applyAlignment="1">
      <alignment horizontal="center" vertical="center"/>
    </xf>
    <xf numFmtId="184" fontId="3" fillId="0" borderId="0" xfId="0" applyNumberFormat="1" applyFont="1" applyBorder="1" applyAlignment="1">
      <alignment horizontal="right"/>
    </xf>
    <xf numFmtId="184" fontId="6" fillId="0" borderId="0" xfId="0" applyNumberFormat="1" applyFont="1" applyBorder="1" applyAlignment="1">
      <alignment horizontal="right"/>
    </xf>
    <xf numFmtId="184" fontId="0" fillId="0" borderId="0" xfId="0" applyNumberFormat="1" applyBorder="1" applyAlignment="1">
      <alignment horizontal="right"/>
    </xf>
    <xf numFmtId="184" fontId="5" fillId="0" borderId="0" xfId="0" applyNumberFormat="1" applyFont="1" applyBorder="1" applyAlignment="1" applyProtection="1">
      <alignment horizontal="right"/>
      <protection/>
    </xf>
    <xf numFmtId="184" fontId="0" fillId="0" borderId="0" xfId="0" applyNumberFormat="1" applyBorder="1" applyAlignment="1">
      <alignment horizontal="right" vertical="center"/>
    </xf>
    <xf numFmtId="184" fontId="0" fillId="0" borderId="0" xfId="0" applyNumberFormat="1" applyAlignment="1">
      <alignment horizontal="right"/>
    </xf>
    <xf numFmtId="184" fontId="2" fillId="0" borderId="0" xfId="0" applyNumberFormat="1" applyFont="1" applyBorder="1" applyAlignment="1" applyProtection="1">
      <alignment horizontal="right" vertical="center"/>
      <protection/>
    </xf>
    <xf numFmtId="184" fontId="2" fillId="0" borderId="0" xfId="0" applyNumberFormat="1" applyFont="1" applyBorder="1" applyAlignment="1">
      <alignment horizontal="right" vertical="center"/>
    </xf>
    <xf numFmtId="186" fontId="0" fillId="0" borderId="0" xfId="0" applyNumberFormat="1" applyFont="1" applyBorder="1" applyAlignment="1">
      <alignment horizontal="right"/>
    </xf>
    <xf numFmtId="0" fontId="0" fillId="0" borderId="8" xfId="0" applyFont="1" applyBorder="1" applyAlignment="1">
      <alignment horizontal="center"/>
    </xf>
    <xf numFmtId="0" fontId="0" fillId="0" borderId="8" xfId="0" applyFont="1" applyBorder="1" applyAlignment="1">
      <alignment horizontal="left"/>
    </xf>
    <xf numFmtId="179" fontId="0" fillId="0" borderId="0" xfId="0" applyNumberFormat="1" applyFont="1" applyFill="1" applyBorder="1" applyAlignment="1">
      <alignment horizontal="right"/>
    </xf>
    <xf numFmtId="0" fontId="0" fillId="0" borderId="12" xfId="0" applyFont="1" applyBorder="1" applyAlignment="1">
      <alignment horizontal="center"/>
    </xf>
    <xf numFmtId="0" fontId="0" fillId="0" borderId="0" xfId="0" applyFont="1" applyAlignment="1">
      <alignment/>
    </xf>
    <xf numFmtId="0" fontId="0" fillId="0" borderId="17" xfId="0" applyFont="1" applyBorder="1" applyAlignment="1">
      <alignment horizontal="right"/>
    </xf>
    <xf numFmtId="0" fontId="0" fillId="0" borderId="0" xfId="0" applyFont="1" applyAlignment="1">
      <alignment horizontal="center"/>
    </xf>
    <xf numFmtId="184" fontId="0" fillId="0" borderId="17" xfId="0" applyNumberFormat="1" applyFont="1" applyBorder="1" applyAlignment="1">
      <alignment horizontal="right"/>
    </xf>
    <xf numFmtId="184" fontId="0" fillId="0" borderId="0" xfId="0" applyNumberFormat="1" applyFont="1" applyBorder="1" applyAlignment="1">
      <alignment horizontal="right"/>
    </xf>
    <xf numFmtId="49" fontId="0" fillId="0" borderId="0" xfId="0" applyNumberFormat="1" applyFont="1" applyBorder="1" applyAlignment="1">
      <alignment horizontal="right"/>
    </xf>
    <xf numFmtId="176" fontId="2" fillId="0" borderId="13" xfId="0" applyNumberFormat="1" applyFont="1" applyBorder="1" applyAlignment="1" quotePrefix="1">
      <alignment horizontal="center"/>
    </xf>
    <xf numFmtId="0" fontId="2" fillId="0" borderId="13" xfId="0" applyNumberFormat="1" applyFont="1" applyBorder="1" applyAlignment="1" quotePrefix="1">
      <alignment horizontal="center"/>
    </xf>
    <xf numFmtId="0" fontId="0" fillId="0" borderId="18" xfId="0" applyFont="1" applyBorder="1" applyAlignment="1">
      <alignment vertical="center"/>
    </xf>
    <xf numFmtId="184" fontId="0" fillId="0" borderId="16" xfId="0" applyNumberFormat="1" applyFont="1" applyBorder="1" applyAlignment="1">
      <alignment horizontal="center" vertical="center"/>
    </xf>
    <xf numFmtId="190" fontId="2" fillId="0" borderId="13" xfId="21" applyNumberFormat="1" applyFont="1" applyBorder="1" applyAlignment="1">
      <alignment horizontal="right"/>
      <protection/>
    </xf>
    <xf numFmtId="190" fontId="2" fillId="0" borderId="13" xfId="0" applyNumberFormat="1" applyFont="1" applyBorder="1" applyAlignment="1">
      <alignment horizontal="right"/>
    </xf>
    <xf numFmtId="179" fontId="2" fillId="0" borderId="13" xfId="0" applyNumberFormat="1" applyFont="1" applyBorder="1" applyAlignment="1">
      <alignment horizontal="right"/>
    </xf>
    <xf numFmtId="176" fontId="2" fillId="0" borderId="5" xfId="0" applyNumberFormat="1" applyFont="1" applyBorder="1" applyAlignment="1">
      <alignment horizontal="right"/>
    </xf>
    <xf numFmtId="176" fontId="2" fillId="0" borderId="13" xfId="0" applyNumberFormat="1" applyFont="1" applyBorder="1" applyAlignment="1">
      <alignment horizontal="right"/>
    </xf>
    <xf numFmtId="188" fontId="0" fillId="0" borderId="13" xfId="0" applyNumberFormat="1" applyFont="1" applyBorder="1" applyAlignment="1">
      <alignment horizontal="right"/>
    </xf>
    <xf numFmtId="188" fontId="2" fillId="0" borderId="13" xfId="0" applyNumberFormat="1" applyFont="1" applyBorder="1" applyAlignment="1">
      <alignment horizontal="right"/>
    </xf>
    <xf numFmtId="0" fontId="19" fillId="0" borderId="0" xfId="0" applyNumberFormat="1" applyFont="1" applyBorder="1" applyAlignment="1" quotePrefix="1">
      <alignment horizontal="right" vertical="top"/>
    </xf>
    <xf numFmtId="0" fontId="2" fillId="0" borderId="11" xfId="0" applyFont="1" applyBorder="1" applyAlignment="1" applyProtection="1">
      <alignment horizontal="right" vertical="center"/>
      <protection/>
    </xf>
    <xf numFmtId="184" fontId="2" fillId="0" borderId="11" xfId="0" applyNumberFormat="1" applyFont="1" applyBorder="1" applyAlignment="1" applyProtection="1">
      <alignment horizontal="right" vertical="center"/>
      <protection/>
    </xf>
    <xf numFmtId="0" fontId="2" fillId="0" borderId="0" xfId="0" applyFont="1" applyBorder="1" applyAlignment="1">
      <alignment horizontal="right" vertical="center"/>
    </xf>
    <xf numFmtId="176"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0" fontId="2" fillId="0" borderId="0" xfId="0" applyFont="1" applyBorder="1" applyAlignment="1" applyProtection="1">
      <alignment horizontal="right" vertical="center"/>
      <protection/>
    </xf>
    <xf numFmtId="176" fontId="2" fillId="0" borderId="13" xfId="0" applyNumberFormat="1" applyFont="1" applyBorder="1" applyAlignment="1">
      <alignment horizontal="right" vertical="center"/>
    </xf>
    <xf numFmtId="184" fontId="2" fillId="0" borderId="13" xfId="0" applyNumberFormat="1" applyFont="1" applyBorder="1" applyAlignment="1">
      <alignment horizontal="right" vertical="center"/>
    </xf>
    <xf numFmtId="190" fontId="2" fillId="0" borderId="13" xfId="21" applyNumberFormat="1" applyFont="1" applyBorder="1" applyAlignment="1">
      <alignment/>
      <protection/>
    </xf>
    <xf numFmtId="215" fontId="19" fillId="0" borderId="5" xfId="0" applyNumberFormat="1" applyFont="1" applyBorder="1" applyAlignment="1" quotePrefix="1">
      <alignment horizontal="right" vertical="top"/>
    </xf>
    <xf numFmtId="215" fontId="19" fillId="0" borderId="13" xfId="0" applyNumberFormat="1" applyFont="1" applyBorder="1" applyAlignment="1" quotePrefix="1">
      <alignment horizontal="right" vertical="top"/>
    </xf>
    <xf numFmtId="179" fontId="6" fillId="0" borderId="0" xfId="0" applyNumberFormat="1" applyFont="1" applyFill="1" applyBorder="1" applyAlignment="1">
      <alignment horizontal="left" vertical="center"/>
    </xf>
    <xf numFmtId="184" fontId="2" fillId="0" borderId="13" xfId="0" applyNumberFormat="1" applyFont="1" applyBorder="1" applyAlignment="1" applyProtection="1">
      <alignment horizontal="right" vertical="center"/>
      <protection/>
    </xf>
    <xf numFmtId="176" fontId="0" fillId="0" borderId="8" xfId="0" applyNumberFormat="1" applyBorder="1" applyAlignment="1" quotePrefix="1">
      <alignment horizontal="center"/>
    </xf>
    <xf numFmtId="0" fontId="0" fillId="0" borderId="0" xfId="0" applyNumberFormat="1" applyBorder="1" applyAlignment="1" quotePrefix="1">
      <alignment horizontal="center"/>
    </xf>
    <xf numFmtId="0" fontId="0" fillId="0" borderId="8" xfId="0" applyNumberFormat="1" applyBorder="1" applyAlignment="1" quotePrefix="1">
      <alignment horizontal="center"/>
    </xf>
    <xf numFmtId="176" fontId="0" fillId="0" borderId="0" xfId="0" applyNumberFormat="1" applyBorder="1" applyAlignment="1" quotePrefix="1">
      <alignment horizontal="center"/>
    </xf>
    <xf numFmtId="215" fontId="0" fillId="0" borderId="0" xfId="0" applyNumberFormat="1" applyFont="1" applyBorder="1" applyAlignment="1" quotePrefix="1">
      <alignment horizontal="right" vertical="top"/>
    </xf>
    <xf numFmtId="176" fontId="2" fillId="0" borderId="8" xfId="0" applyNumberFormat="1" applyFont="1" applyFill="1" applyBorder="1" applyAlignment="1">
      <alignment horizontal="center"/>
    </xf>
    <xf numFmtId="178" fontId="0" fillId="0" borderId="0" xfId="0" applyNumberFormat="1" applyFont="1" applyBorder="1" applyAlignment="1">
      <alignment horizontal="right"/>
    </xf>
    <xf numFmtId="0" fontId="0" fillId="0" borderId="0" xfId="0" applyFont="1" applyBorder="1" applyAlignment="1">
      <alignment horizontal="right"/>
    </xf>
    <xf numFmtId="0" fontId="3" fillId="0" borderId="0" xfId="0" applyFont="1" applyAlignment="1">
      <alignment/>
    </xf>
    <xf numFmtId="0" fontId="2" fillId="0" borderId="0" xfId="0" applyFont="1" applyAlignment="1">
      <alignment horizontal="right"/>
    </xf>
    <xf numFmtId="183" fontId="2" fillId="0" borderId="0" xfId="0" applyNumberFormat="1" applyFont="1" applyAlignment="1">
      <alignment/>
    </xf>
    <xf numFmtId="190" fontId="2" fillId="0" borderId="17" xfId="0" applyNumberFormat="1" applyFont="1" applyBorder="1" applyAlignment="1">
      <alignment horizontal="right"/>
    </xf>
    <xf numFmtId="190" fontId="2" fillId="0" borderId="0" xfId="0" applyNumberFormat="1" applyFont="1" applyBorder="1" applyAlignment="1">
      <alignment horizontal="right"/>
    </xf>
    <xf numFmtId="1" fontId="0" fillId="0" borderId="0" xfId="0" applyNumberFormat="1" applyFont="1" applyBorder="1" applyAlignment="1">
      <alignment horizontal="right" vertical="center"/>
    </xf>
    <xf numFmtId="1" fontId="0" fillId="0" borderId="0" xfId="0" applyNumberFormat="1" applyFont="1" applyBorder="1" applyAlignment="1" applyProtection="1">
      <alignment horizontal="right" vertical="center"/>
      <protection/>
    </xf>
    <xf numFmtId="1" fontId="0" fillId="0" borderId="13" xfId="0" applyNumberFormat="1" applyFont="1" applyBorder="1" applyAlignment="1">
      <alignment horizontal="right" vertical="center"/>
    </xf>
    <xf numFmtId="186" fontId="2" fillId="0" borderId="0" xfId="0" applyNumberFormat="1" applyFont="1" applyAlignment="1">
      <alignment/>
    </xf>
    <xf numFmtId="0" fontId="6" fillId="0" borderId="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horizontal="center" vertical="top"/>
    </xf>
    <xf numFmtId="176" fontId="0" fillId="0" borderId="8" xfId="0" applyNumberFormat="1" applyBorder="1" applyAlignment="1" quotePrefix="1">
      <alignment horizontal="center" vertical="center"/>
    </xf>
    <xf numFmtId="176" fontId="0" fillId="0" borderId="8" xfId="0" applyNumberFormat="1" applyFont="1" applyBorder="1" applyAlignment="1">
      <alignment horizontal="center" vertical="center"/>
    </xf>
    <xf numFmtId="176" fontId="0" fillId="0" borderId="0" xfId="0" applyNumberFormat="1" applyBorder="1" applyAlignment="1" quotePrefix="1">
      <alignment horizontal="center" vertical="center"/>
    </xf>
    <xf numFmtId="176" fontId="0" fillId="0" borderId="0" xfId="0" applyNumberFormat="1" applyFont="1" applyBorder="1" applyAlignment="1">
      <alignment horizontal="center" vertical="center"/>
    </xf>
    <xf numFmtId="176" fontId="2" fillId="0" borderId="0" xfId="0" applyNumberFormat="1" applyFont="1" applyBorder="1" applyAlignment="1" quotePrefix="1">
      <alignment horizontal="center" vertical="center"/>
    </xf>
    <xf numFmtId="176" fontId="2" fillId="0" borderId="1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 xfId="0" applyFont="1" applyBorder="1" applyAlignment="1" quotePrefix="1">
      <alignment horizontal="center" vertical="center"/>
    </xf>
    <xf numFmtId="0" fontId="0" fillId="0" borderId="4" xfId="0" applyFont="1" applyBorder="1" applyAlignment="1">
      <alignment horizontal="center" vertical="center"/>
    </xf>
    <xf numFmtId="176" fontId="6" fillId="0" borderId="11" xfId="0" applyNumberFormat="1" applyFont="1" applyBorder="1" applyAlignment="1">
      <alignment horizontal="left"/>
    </xf>
    <xf numFmtId="176" fontId="6" fillId="0" borderId="0" xfId="0" applyNumberFormat="1" applyFont="1" applyBorder="1" applyAlignment="1">
      <alignment horizontal="left"/>
    </xf>
    <xf numFmtId="179" fontId="6" fillId="0" borderId="0" xfId="0" applyNumberFormat="1" applyFont="1" applyBorder="1" applyAlignment="1">
      <alignment horizontal="left" vertical="center"/>
    </xf>
    <xf numFmtId="190" fontId="0" fillId="0" borderId="0" xfId="0" applyNumberFormat="1" applyFont="1" applyBorder="1" applyAlignment="1">
      <alignment horizontal="right" vertical="center"/>
    </xf>
    <xf numFmtId="190" fontId="0" fillId="0" borderId="0" xfId="0" applyNumberFormat="1" applyFont="1" applyBorder="1" applyAlignment="1">
      <alignment horizontal="right" vertical="center"/>
    </xf>
    <xf numFmtId="0" fontId="6" fillId="0" borderId="11" xfId="0" applyFont="1" applyBorder="1" applyAlignment="1">
      <alignment horizontal="center" vertical="center"/>
    </xf>
    <xf numFmtId="0" fontId="5" fillId="0" borderId="0" xfId="0" applyFont="1" applyBorder="1" applyAlignment="1" applyProtection="1">
      <alignment horizontal="center"/>
      <protection/>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distributed" vertical="center" indent="4"/>
    </xf>
    <xf numFmtId="0" fontId="0" fillId="0" borderId="4" xfId="0" applyFont="1" applyBorder="1" applyAlignment="1">
      <alignment horizontal="distributed" vertical="center" indent="4"/>
    </xf>
    <xf numFmtId="0" fontId="0" fillId="0" borderId="20" xfId="0" applyFont="1" applyBorder="1" applyAlignment="1">
      <alignment horizontal="distributed" vertical="center" indent="4"/>
    </xf>
    <xf numFmtId="0" fontId="0" fillId="0" borderId="23" xfId="0" applyFont="1" applyBorder="1" applyAlignment="1">
      <alignment horizontal="center" vertical="center"/>
    </xf>
    <xf numFmtId="0" fontId="0" fillId="0" borderId="5" xfId="0" applyFont="1" applyBorder="1" applyAlignment="1">
      <alignment horizontal="center" vertical="center"/>
    </xf>
    <xf numFmtId="0" fontId="0" fillId="0" borderId="9"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7" xfId="0" applyFont="1" applyBorder="1" applyAlignment="1" quotePrefix="1">
      <alignment horizontal="center" vertical="center"/>
    </xf>
    <xf numFmtId="0" fontId="0" fillId="0" borderId="5" xfId="0" applyBorder="1" applyAlignment="1">
      <alignment horizontal="center" vertical="center"/>
    </xf>
    <xf numFmtId="190" fontId="0" fillId="0" borderId="11" xfId="0" applyNumberFormat="1" applyBorder="1" applyAlignment="1">
      <alignment horizontal="right" vertical="center"/>
    </xf>
    <xf numFmtId="190" fontId="0" fillId="0" borderId="0" xfId="0" applyNumberFormat="1" applyBorder="1" applyAlignment="1">
      <alignment horizontal="right" vertical="center"/>
    </xf>
    <xf numFmtId="190" fontId="0" fillId="0" borderId="0" xfId="0" applyNumberFormat="1" applyAlignment="1">
      <alignment horizontal="right" vertical="center"/>
    </xf>
    <xf numFmtId="176" fontId="0" fillId="0" borderId="15" xfId="0" applyNumberFormat="1" applyFont="1" applyBorder="1" applyAlignment="1" quotePrefix="1">
      <alignment horizontal="center" vertical="center"/>
    </xf>
    <xf numFmtId="176" fontId="0" fillId="0" borderId="8" xfId="0" applyNumberFormat="1" applyBorder="1" applyAlignment="1">
      <alignment horizontal="center" vertical="center"/>
    </xf>
    <xf numFmtId="190" fontId="2" fillId="0" borderId="0" xfId="0" applyNumberFormat="1" applyFont="1" applyBorder="1" applyAlignment="1">
      <alignment horizontal="right" vertical="center"/>
    </xf>
    <xf numFmtId="190" fontId="2" fillId="0" borderId="13" xfId="0" applyNumberFormat="1" applyFont="1" applyBorder="1" applyAlignment="1">
      <alignment horizontal="right" vertical="center"/>
    </xf>
    <xf numFmtId="0" fontId="11" fillId="0" borderId="0" xfId="0" applyFont="1" applyAlignment="1">
      <alignment horizont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190" fontId="0" fillId="0" borderId="17" xfId="0" applyNumberFormat="1" applyFont="1" applyBorder="1" applyAlignment="1">
      <alignment horizontal="center"/>
    </xf>
    <xf numFmtId="190" fontId="0" fillId="0" borderId="0" xfId="0" applyNumberFormat="1" applyFont="1" applyBorder="1" applyAlignment="1">
      <alignment horizontal="center"/>
    </xf>
    <xf numFmtId="176" fontId="0" fillId="0" borderId="3" xfId="0" applyNumberFormat="1" applyFont="1" applyBorder="1" applyAlignment="1">
      <alignment horizontal="center" vertical="center"/>
    </xf>
    <xf numFmtId="176" fontId="0" fillId="0" borderId="4" xfId="0" applyNumberFormat="1" applyFont="1" applyBorder="1" applyAlignment="1">
      <alignment horizontal="center" vertical="center"/>
    </xf>
    <xf numFmtId="0" fontId="0" fillId="0" borderId="9" xfId="0" applyFont="1" applyBorder="1" applyAlignment="1">
      <alignment horizontal="center" vertical="center"/>
    </xf>
    <xf numFmtId="0" fontId="15" fillId="0" borderId="0" xfId="0" applyFont="1" applyBorder="1" applyAlignment="1" quotePrefix="1">
      <alignment horizontal="center"/>
    </xf>
    <xf numFmtId="0" fontId="15" fillId="0" borderId="0" xfId="0" applyFont="1" applyBorder="1" applyAlignment="1">
      <alignment horizontal="center"/>
    </xf>
    <xf numFmtId="176" fontId="15" fillId="0" borderId="11" xfId="0" applyNumberFormat="1" applyFont="1" applyBorder="1" applyAlignment="1">
      <alignment horizontal="center"/>
    </xf>
    <xf numFmtId="0" fontId="11" fillId="0" borderId="0" xfId="0" applyFont="1" applyFill="1" applyAlignment="1">
      <alignment horizont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2" fillId="0" borderId="0" xfId="0" applyFont="1" applyBorder="1" applyAlignment="1">
      <alignment horizontal="center"/>
    </xf>
    <xf numFmtId="0" fontId="2" fillId="0" borderId="17" xfId="0" applyFont="1" applyBorder="1" applyAlignment="1" quotePrefix="1">
      <alignment horizontal="center"/>
    </xf>
    <xf numFmtId="0" fontId="0" fillId="0" borderId="17"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13.保健・衛生・環境"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50</xdr:row>
      <xdr:rowOff>114300</xdr:rowOff>
    </xdr:from>
    <xdr:to>
      <xdr:col>1</xdr:col>
      <xdr:colOff>752475</xdr:colOff>
      <xdr:row>51</xdr:row>
      <xdr:rowOff>66675</xdr:rowOff>
    </xdr:to>
    <xdr:sp>
      <xdr:nvSpPr>
        <xdr:cNvPr id="1" name="TextBox 1"/>
        <xdr:cNvSpPr txBox="1">
          <a:spLocks noChangeArrowheads="1"/>
        </xdr:cNvSpPr>
      </xdr:nvSpPr>
      <xdr:spPr>
        <a:xfrm>
          <a:off x="1704975" y="8629650"/>
          <a:ext cx="95250" cy="1047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A1" sqref="A1:I1"/>
    </sheetView>
  </sheetViews>
  <sheetFormatPr defaultColWidth="9.140625" defaultRowHeight="12"/>
  <cols>
    <col min="1" max="1" width="16.421875" style="0" bestFit="1" customWidth="1"/>
    <col min="2" max="9" width="9.7109375" style="0" customWidth="1"/>
  </cols>
  <sheetData>
    <row r="1" spans="1:9" s="6" customFormat="1" ht="16.5" customHeight="1">
      <c r="A1" s="319" t="s">
        <v>196</v>
      </c>
      <c r="B1" s="319"/>
      <c r="C1" s="319"/>
      <c r="D1" s="319"/>
      <c r="E1" s="319"/>
      <c r="F1" s="319"/>
      <c r="G1" s="319"/>
      <c r="H1" s="319"/>
      <c r="I1" s="319"/>
    </row>
    <row r="2" spans="1:9" s="2" customFormat="1" ht="15" customHeight="1" thickBot="1">
      <c r="A2" s="7" t="s">
        <v>0</v>
      </c>
      <c r="B2" s="9"/>
      <c r="C2" s="9"/>
      <c r="D2" s="9"/>
      <c r="E2" s="9"/>
      <c r="F2" s="9"/>
      <c r="G2" s="10"/>
      <c r="H2" s="11"/>
      <c r="I2" s="52" t="s">
        <v>209</v>
      </c>
    </row>
    <row r="3" spans="1:10" s="2" customFormat="1" ht="16.5" customHeight="1" thickTop="1">
      <c r="A3" s="322" t="s">
        <v>60</v>
      </c>
      <c r="B3" s="320" t="s">
        <v>2</v>
      </c>
      <c r="C3" s="321"/>
      <c r="D3" s="320" t="s">
        <v>4</v>
      </c>
      <c r="E3" s="324"/>
      <c r="F3" s="320" t="s">
        <v>5</v>
      </c>
      <c r="G3" s="324"/>
      <c r="H3" s="320" t="s">
        <v>6</v>
      </c>
      <c r="I3" s="321"/>
      <c r="J3" s="15"/>
    </row>
    <row r="4" spans="1:10" s="2" customFormat="1" ht="16.5" customHeight="1">
      <c r="A4" s="323"/>
      <c r="B4" s="16" t="s">
        <v>1</v>
      </c>
      <c r="C4" s="124" t="s">
        <v>116</v>
      </c>
      <c r="D4" s="16" t="s">
        <v>1</v>
      </c>
      <c r="E4" s="17" t="s">
        <v>3</v>
      </c>
      <c r="F4" s="16" t="s">
        <v>1</v>
      </c>
      <c r="G4" s="17" t="s">
        <v>3</v>
      </c>
      <c r="H4" s="16" t="s">
        <v>1</v>
      </c>
      <c r="I4" s="16" t="s">
        <v>3</v>
      </c>
      <c r="J4" s="15"/>
    </row>
    <row r="5" spans="1:10" s="21" customFormat="1" ht="16.5" customHeight="1" hidden="1">
      <c r="A5" s="121" t="s">
        <v>150</v>
      </c>
      <c r="B5" s="127">
        <v>466</v>
      </c>
      <c r="C5" s="128">
        <v>7716</v>
      </c>
      <c r="D5" s="129">
        <v>39</v>
      </c>
      <c r="E5" s="129">
        <v>5577</v>
      </c>
      <c r="F5" s="130">
        <v>277</v>
      </c>
      <c r="G5" s="129">
        <v>2120</v>
      </c>
      <c r="H5" s="130">
        <v>150</v>
      </c>
      <c r="I5" s="130">
        <v>19</v>
      </c>
      <c r="J5" s="65"/>
    </row>
    <row r="6" spans="1:10" s="2" customFormat="1" ht="16.5" customHeight="1" hidden="1">
      <c r="A6" s="22" t="s">
        <v>228</v>
      </c>
      <c r="B6" s="127">
        <v>475</v>
      </c>
      <c r="C6" s="129">
        <v>7577</v>
      </c>
      <c r="D6" s="129">
        <v>38</v>
      </c>
      <c r="E6" s="129">
        <v>5500</v>
      </c>
      <c r="F6" s="130">
        <v>280</v>
      </c>
      <c r="G6" s="129">
        <v>2058</v>
      </c>
      <c r="H6" s="130">
        <v>157</v>
      </c>
      <c r="I6" s="130">
        <v>19</v>
      </c>
      <c r="J6" s="15"/>
    </row>
    <row r="7" spans="1:10" s="2" customFormat="1" ht="16.5" customHeight="1" hidden="1">
      <c r="A7" s="18" t="s">
        <v>256</v>
      </c>
      <c r="B7" s="127">
        <v>489</v>
      </c>
      <c r="C7" s="129">
        <v>7381</v>
      </c>
      <c r="D7" s="129">
        <v>37</v>
      </c>
      <c r="E7" s="129">
        <v>5451</v>
      </c>
      <c r="F7" s="129">
        <v>294</v>
      </c>
      <c r="G7" s="129">
        <v>1911</v>
      </c>
      <c r="H7" s="130">
        <v>158</v>
      </c>
      <c r="I7" s="130">
        <v>19</v>
      </c>
      <c r="J7" s="15"/>
    </row>
    <row r="8" spans="1:10" s="2" customFormat="1" ht="16.5" customHeight="1">
      <c r="A8" s="18" t="s">
        <v>299</v>
      </c>
      <c r="B8" s="127">
        <v>503</v>
      </c>
      <c r="C8" s="129">
        <v>7237</v>
      </c>
      <c r="D8" s="129">
        <v>36</v>
      </c>
      <c r="E8" s="129">
        <v>5408</v>
      </c>
      <c r="F8" s="129">
        <v>301</v>
      </c>
      <c r="G8" s="129">
        <v>1810</v>
      </c>
      <c r="H8" s="130">
        <v>166</v>
      </c>
      <c r="I8" s="130">
        <v>19</v>
      </c>
      <c r="J8" s="15"/>
    </row>
    <row r="9" spans="1:10" s="2" customFormat="1" ht="16.5" customHeight="1">
      <c r="A9" s="28" t="s">
        <v>255</v>
      </c>
      <c r="B9" s="127">
        <v>509</v>
      </c>
      <c r="C9" s="129">
        <v>7020</v>
      </c>
      <c r="D9" s="129">
        <v>35</v>
      </c>
      <c r="E9" s="129">
        <v>5383</v>
      </c>
      <c r="F9" s="129">
        <v>308</v>
      </c>
      <c r="G9" s="129">
        <v>1618</v>
      </c>
      <c r="H9" s="130">
        <v>166</v>
      </c>
      <c r="I9" s="130">
        <v>19</v>
      </c>
      <c r="J9" s="15"/>
    </row>
    <row r="10" spans="1:10" s="1" customFormat="1" ht="16.5" customHeight="1">
      <c r="A10" s="28" t="s">
        <v>241</v>
      </c>
      <c r="B10" s="127">
        <v>519</v>
      </c>
      <c r="C10" s="129">
        <v>6931</v>
      </c>
      <c r="D10" s="129">
        <v>34</v>
      </c>
      <c r="E10" s="129">
        <v>5402</v>
      </c>
      <c r="F10" s="129">
        <v>312</v>
      </c>
      <c r="G10" s="129">
        <v>1510</v>
      </c>
      <c r="H10" s="129">
        <v>173</v>
      </c>
      <c r="I10" s="129">
        <v>19</v>
      </c>
      <c r="J10" s="50"/>
    </row>
    <row r="11" spans="1:10" s="1" customFormat="1" ht="16.5" customHeight="1">
      <c r="A11" s="28" t="s">
        <v>293</v>
      </c>
      <c r="B11" s="127">
        <v>521</v>
      </c>
      <c r="C11" s="129">
        <v>6872</v>
      </c>
      <c r="D11" s="129">
        <v>34</v>
      </c>
      <c r="E11" s="129">
        <v>5412</v>
      </c>
      <c r="F11" s="129">
        <v>311</v>
      </c>
      <c r="G11" s="129">
        <v>1441</v>
      </c>
      <c r="H11" s="129">
        <v>176</v>
      </c>
      <c r="I11" s="129">
        <v>19</v>
      </c>
      <c r="J11" s="50"/>
    </row>
    <row r="12" spans="1:10" s="1" customFormat="1" ht="16.5" customHeight="1">
      <c r="A12" s="257" t="s">
        <v>294</v>
      </c>
      <c r="B12" s="221">
        <v>530</v>
      </c>
      <c r="C12" s="261">
        <v>6848</v>
      </c>
      <c r="D12" s="261">
        <v>33</v>
      </c>
      <c r="E12" s="261">
        <v>5451</v>
      </c>
      <c r="F12" s="261">
        <v>314</v>
      </c>
      <c r="G12" s="261">
        <v>1378</v>
      </c>
      <c r="H12" s="261">
        <v>183</v>
      </c>
      <c r="I12" s="261">
        <v>19</v>
      </c>
      <c r="J12" s="50"/>
    </row>
  </sheetData>
  <mergeCells count="6">
    <mergeCell ref="A1:I1"/>
    <mergeCell ref="H3:I3"/>
    <mergeCell ref="B3:C3"/>
    <mergeCell ref="A3:A4"/>
    <mergeCell ref="D3:E3"/>
    <mergeCell ref="F3:G3"/>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11"/>
  <sheetViews>
    <sheetView workbookViewId="0" topLeftCell="A1">
      <selection activeCell="A1" sqref="A1:F1"/>
    </sheetView>
  </sheetViews>
  <sheetFormatPr defaultColWidth="9.140625" defaultRowHeight="12"/>
  <cols>
    <col min="1" max="2" width="17.8515625" style="0" customWidth="1"/>
    <col min="3" max="3" width="15.7109375" style="0" hidden="1" customWidth="1"/>
    <col min="4" max="6" width="17.8515625" style="0" customWidth="1"/>
    <col min="7" max="7" width="11.140625" style="0" customWidth="1"/>
  </cols>
  <sheetData>
    <row r="1" spans="1:7" s="6" customFormat="1" ht="18.75" customHeight="1">
      <c r="A1" s="319" t="s">
        <v>204</v>
      </c>
      <c r="B1" s="319"/>
      <c r="C1" s="319"/>
      <c r="D1" s="319"/>
      <c r="E1" s="319"/>
      <c r="F1" s="319"/>
      <c r="G1" s="5"/>
    </row>
    <row r="2" spans="1:7" s="89" customFormat="1" ht="10.5" customHeight="1" thickBot="1">
      <c r="A2" s="7" t="s">
        <v>45</v>
      </c>
      <c r="B2" s="8"/>
      <c r="C2" s="87"/>
      <c r="D2" s="87"/>
      <c r="E2" s="87"/>
      <c r="F2" s="91" t="s">
        <v>51</v>
      </c>
      <c r="G2" s="88"/>
    </row>
    <row r="3" spans="1:6" s="2" customFormat="1" ht="34.5" customHeight="1" thickTop="1">
      <c r="A3" s="152" t="s">
        <v>7</v>
      </c>
      <c r="B3" s="13" t="s">
        <v>46</v>
      </c>
      <c r="C3" s="13" t="s">
        <v>49</v>
      </c>
      <c r="D3" s="67" t="s">
        <v>47</v>
      </c>
      <c r="E3" s="67" t="s">
        <v>48</v>
      </c>
      <c r="F3" s="13" t="s">
        <v>50</v>
      </c>
    </row>
    <row r="4" spans="1:6" s="21" customFormat="1" ht="18.75" customHeight="1" hidden="1">
      <c r="A4" s="109" t="s">
        <v>110</v>
      </c>
      <c r="B4" s="133">
        <v>53015</v>
      </c>
      <c r="C4" s="128">
        <v>50120</v>
      </c>
      <c r="D4" s="129">
        <v>2870</v>
      </c>
      <c r="E4" s="129">
        <v>25</v>
      </c>
      <c r="F4" s="129" t="s">
        <v>70</v>
      </c>
    </row>
    <row r="5" spans="1:6" s="2" customFormat="1" ht="18.75" customHeight="1" hidden="1">
      <c r="A5" s="22" t="s">
        <v>228</v>
      </c>
      <c r="B5" s="136">
        <v>38818</v>
      </c>
      <c r="C5" s="129">
        <v>36371</v>
      </c>
      <c r="D5" s="129">
        <v>2424</v>
      </c>
      <c r="E5" s="129">
        <v>21</v>
      </c>
      <c r="F5" s="129">
        <v>2</v>
      </c>
    </row>
    <row r="6" spans="1:6" s="2" customFormat="1" ht="18.75" customHeight="1" hidden="1">
      <c r="A6" s="18" t="s">
        <v>242</v>
      </c>
      <c r="B6" s="127">
        <v>37269</v>
      </c>
      <c r="C6" s="129">
        <v>35221</v>
      </c>
      <c r="D6" s="129">
        <v>2023</v>
      </c>
      <c r="E6" s="129">
        <v>15</v>
      </c>
      <c r="F6" s="129">
        <v>10</v>
      </c>
    </row>
    <row r="7" spans="1:6" s="2" customFormat="1" ht="18.75" customHeight="1">
      <c r="A7" s="18" t="s">
        <v>328</v>
      </c>
      <c r="B7" s="127">
        <v>17252</v>
      </c>
      <c r="C7" s="129">
        <v>15126</v>
      </c>
      <c r="D7" s="129">
        <v>2120</v>
      </c>
      <c r="E7" s="129">
        <v>5</v>
      </c>
      <c r="F7" s="129">
        <v>1</v>
      </c>
    </row>
    <row r="8" spans="1:6" s="2" customFormat="1" ht="18.75" customHeight="1">
      <c r="A8" s="28" t="s">
        <v>244</v>
      </c>
      <c r="B8" s="127">
        <f>SUM(C8:F8)</f>
        <v>2193</v>
      </c>
      <c r="C8" s="129">
        <v>0</v>
      </c>
      <c r="D8" s="129">
        <v>2187</v>
      </c>
      <c r="E8" s="129">
        <v>3</v>
      </c>
      <c r="F8" s="129">
        <v>3</v>
      </c>
    </row>
    <row r="9" spans="1:6" s="1" customFormat="1" ht="18.75" customHeight="1">
      <c r="A9" s="28" t="s">
        <v>257</v>
      </c>
      <c r="B9" s="127">
        <v>3785</v>
      </c>
      <c r="C9" s="129"/>
      <c r="D9" s="129">
        <v>3770</v>
      </c>
      <c r="E9" s="129">
        <v>4</v>
      </c>
      <c r="F9" s="129">
        <v>11</v>
      </c>
    </row>
    <row r="10" spans="1:6" s="1" customFormat="1" ht="18.75" customHeight="1">
      <c r="A10" s="28" t="s">
        <v>243</v>
      </c>
      <c r="B10" s="358" t="s">
        <v>254</v>
      </c>
      <c r="C10" s="359"/>
      <c r="D10" s="359"/>
      <c r="E10" s="359"/>
      <c r="F10" s="359"/>
    </row>
    <row r="11" spans="1:6" ht="12">
      <c r="A11" s="168" t="s">
        <v>221</v>
      </c>
      <c r="B11" s="126"/>
      <c r="C11" s="126"/>
      <c r="D11" s="126"/>
      <c r="E11" s="126"/>
      <c r="F11" s="126"/>
    </row>
  </sheetData>
  <mergeCells count="2">
    <mergeCell ref="A1:F1"/>
    <mergeCell ref="B10:F10"/>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P12"/>
  <sheetViews>
    <sheetView workbookViewId="0" topLeftCell="A1">
      <selection activeCell="A1" sqref="A1:G1"/>
    </sheetView>
  </sheetViews>
  <sheetFormatPr defaultColWidth="9.140625" defaultRowHeight="12"/>
  <cols>
    <col min="1" max="1" width="14.7109375" style="0" customWidth="1"/>
    <col min="2" max="7" width="13.28125" style="0" customWidth="1"/>
    <col min="8" max="8" width="11.140625" style="0" customWidth="1"/>
  </cols>
  <sheetData>
    <row r="1" spans="1:9" s="6" customFormat="1" ht="18.75" customHeight="1">
      <c r="A1" s="319" t="s">
        <v>205</v>
      </c>
      <c r="B1" s="319"/>
      <c r="C1" s="319"/>
      <c r="D1" s="319"/>
      <c r="E1" s="319"/>
      <c r="F1" s="319"/>
      <c r="G1" s="319"/>
      <c r="H1" s="5"/>
      <c r="I1" s="66"/>
    </row>
    <row r="2" spans="1:16" s="2" customFormat="1" ht="12" customHeight="1" thickBot="1">
      <c r="A2" s="110" t="s">
        <v>171</v>
      </c>
      <c r="B2" s="18"/>
      <c r="C2" s="18"/>
      <c r="D2" s="18"/>
      <c r="E2" s="18"/>
      <c r="F2" s="18"/>
      <c r="G2" s="52" t="s">
        <v>172</v>
      </c>
      <c r="H2" s="52"/>
      <c r="I2" s="15"/>
      <c r="J2" s="15"/>
      <c r="K2" s="15"/>
      <c r="L2" s="15"/>
      <c r="M2" s="15"/>
      <c r="N2" s="15"/>
      <c r="O2" s="15"/>
      <c r="P2" s="15"/>
    </row>
    <row r="3" spans="1:16" s="2" customFormat="1" ht="18.75" customHeight="1" thickTop="1">
      <c r="A3" s="325" t="s">
        <v>168</v>
      </c>
      <c r="B3" s="362" t="s">
        <v>173</v>
      </c>
      <c r="C3" s="327" t="s">
        <v>174</v>
      </c>
      <c r="D3" s="327" t="s">
        <v>175</v>
      </c>
      <c r="E3" s="327" t="s">
        <v>176</v>
      </c>
      <c r="F3" s="360" t="s">
        <v>177</v>
      </c>
      <c r="G3" s="361"/>
      <c r="H3" s="52"/>
      <c r="I3" s="15"/>
      <c r="J3" s="15"/>
      <c r="K3" s="15"/>
      <c r="L3" s="15"/>
      <c r="M3" s="15"/>
      <c r="N3" s="15"/>
      <c r="O3" s="15"/>
      <c r="P3" s="15"/>
    </row>
    <row r="4" spans="1:8" s="15" customFormat="1" ht="18.75" customHeight="1">
      <c r="A4" s="326"/>
      <c r="B4" s="333"/>
      <c r="C4" s="328"/>
      <c r="D4" s="328"/>
      <c r="E4" s="328"/>
      <c r="F4" s="84" t="s">
        <v>178</v>
      </c>
      <c r="G4" s="16" t="s">
        <v>179</v>
      </c>
      <c r="H4" s="75"/>
    </row>
    <row r="5" spans="1:8" s="15" customFormat="1" ht="18.75" customHeight="1" hidden="1">
      <c r="A5" s="158" t="s">
        <v>194</v>
      </c>
      <c r="B5" s="133">
        <v>139578</v>
      </c>
      <c r="C5" s="129">
        <v>91509</v>
      </c>
      <c r="D5" s="129">
        <v>27552</v>
      </c>
      <c r="E5" s="131">
        <v>20517</v>
      </c>
      <c r="F5" s="131">
        <v>251</v>
      </c>
      <c r="G5" s="129">
        <v>75</v>
      </c>
      <c r="H5" s="18"/>
    </row>
    <row r="6" spans="1:8" s="15" customFormat="1" ht="18.75" customHeight="1" hidden="1">
      <c r="A6" s="22" t="s">
        <v>228</v>
      </c>
      <c r="B6" s="136">
        <v>140966</v>
      </c>
      <c r="C6" s="129">
        <v>91499</v>
      </c>
      <c r="D6" s="129">
        <v>28833</v>
      </c>
      <c r="E6" s="129">
        <v>20634</v>
      </c>
      <c r="F6" s="129">
        <v>251</v>
      </c>
      <c r="G6" s="129">
        <v>79</v>
      </c>
      <c r="H6" s="18"/>
    </row>
    <row r="7" spans="1:8" s="15" customFormat="1" ht="18.75" customHeight="1" hidden="1">
      <c r="A7" s="18" t="s">
        <v>242</v>
      </c>
      <c r="B7" s="127">
        <v>146261</v>
      </c>
      <c r="C7" s="129">
        <v>93723</v>
      </c>
      <c r="D7" s="129">
        <v>30855</v>
      </c>
      <c r="E7" s="131">
        <v>21683</v>
      </c>
      <c r="F7" s="131">
        <v>257</v>
      </c>
      <c r="G7" s="129">
        <v>85</v>
      </c>
      <c r="H7" s="18"/>
    </row>
    <row r="8" spans="1:8" s="15" customFormat="1" ht="18.75" customHeight="1">
      <c r="A8" s="18" t="s">
        <v>328</v>
      </c>
      <c r="B8" s="127">
        <v>148555</v>
      </c>
      <c r="C8" s="129">
        <v>92095</v>
      </c>
      <c r="D8" s="129">
        <v>31374</v>
      </c>
      <c r="E8" s="131">
        <v>25086</v>
      </c>
      <c r="F8" s="131">
        <v>252</v>
      </c>
      <c r="G8" s="129">
        <v>86</v>
      </c>
      <c r="H8" s="18"/>
    </row>
    <row r="9" spans="1:8" s="15" customFormat="1" ht="18.75" customHeight="1">
      <c r="A9" s="28" t="s">
        <v>255</v>
      </c>
      <c r="B9" s="127">
        <f>SUM(C9:E9)</f>
        <v>146913</v>
      </c>
      <c r="C9" s="129">
        <v>94311</v>
      </c>
      <c r="D9" s="129">
        <v>27377</v>
      </c>
      <c r="E9" s="131">
        <v>25225</v>
      </c>
      <c r="F9" s="131">
        <v>258</v>
      </c>
      <c r="G9" s="129">
        <v>75</v>
      </c>
      <c r="H9" s="18"/>
    </row>
    <row r="10" spans="1:8" s="15" customFormat="1" ht="18.75" customHeight="1">
      <c r="A10" s="285" t="s">
        <v>329</v>
      </c>
      <c r="B10" s="127">
        <v>133937</v>
      </c>
      <c r="C10" s="129">
        <v>90260</v>
      </c>
      <c r="D10" s="129">
        <v>17614</v>
      </c>
      <c r="E10" s="129">
        <v>26063</v>
      </c>
      <c r="F10" s="129">
        <v>247</v>
      </c>
      <c r="G10" s="129">
        <v>48</v>
      </c>
      <c r="H10" s="23"/>
    </row>
    <row r="11" spans="1:8" s="15" customFormat="1" ht="18.75" customHeight="1">
      <c r="A11" s="285" t="s">
        <v>243</v>
      </c>
      <c r="B11" s="127">
        <v>129642</v>
      </c>
      <c r="C11" s="129">
        <v>88543</v>
      </c>
      <c r="D11" s="129">
        <v>15606</v>
      </c>
      <c r="E11" s="129">
        <v>25493</v>
      </c>
      <c r="F11" s="129">
        <v>242</v>
      </c>
      <c r="G11" s="129">
        <v>43</v>
      </c>
      <c r="H11" s="23"/>
    </row>
    <row r="12" spans="1:8" s="15" customFormat="1" ht="18.75" customHeight="1">
      <c r="A12" s="257" t="s">
        <v>330</v>
      </c>
      <c r="B12" s="221">
        <v>130082</v>
      </c>
      <c r="C12" s="261">
        <v>87899</v>
      </c>
      <c r="D12" s="261">
        <v>17027</v>
      </c>
      <c r="E12" s="261">
        <v>25156</v>
      </c>
      <c r="F12" s="261">
        <v>241</v>
      </c>
      <c r="G12" s="261">
        <v>47</v>
      </c>
      <c r="H12" s="23"/>
    </row>
  </sheetData>
  <mergeCells count="7">
    <mergeCell ref="A1:G1"/>
    <mergeCell ref="F3:G3"/>
    <mergeCell ref="A3:A4"/>
    <mergeCell ref="B3:B4"/>
    <mergeCell ref="C3:C4"/>
    <mergeCell ref="D3:D4"/>
    <mergeCell ref="E3:E4"/>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R12"/>
  <sheetViews>
    <sheetView workbookViewId="0" topLeftCell="A1">
      <selection activeCell="A1" sqref="A1:E1"/>
    </sheetView>
  </sheetViews>
  <sheetFormatPr defaultColWidth="9.140625" defaultRowHeight="12"/>
  <cols>
    <col min="1" max="1" width="19.28125" style="0" customWidth="1"/>
    <col min="2" max="5" width="18.8515625" style="0" customWidth="1"/>
    <col min="6" max="6" width="11.140625" style="0" customWidth="1"/>
  </cols>
  <sheetData>
    <row r="1" spans="1:6" s="6" customFormat="1" ht="18.75" customHeight="1">
      <c r="A1" s="319" t="s">
        <v>206</v>
      </c>
      <c r="B1" s="319"/>
      <c r="C1" s="319"/>
      <c r="D1" s="319"/>
      <c r="E1" s="319"/>
      <c r="F1" s="5"/>
    </row>
    <row r="2" spans="1:6" s="2" customFormat="1" ht="12" customHeight="1" thickBot="1">
      <c r="A2" s="7" t="s">
        <v>180</v>
      </c>
      <c r="B2" s="8"/>
      <c r="C2" s="9"/>
      <c r="D2" s="9"/>
      <c r="E2" s="52" t="s">
        <v>172</v>
      </c>
      <c r="F2" s="15"/>
    </row>
    <row r="3" spans="1:6" s="2" customFormat="1" ht="18.75" customHeight="1" thickTop="1">
      <c r="A3" s="325" t="s">
        <v>168</v>
      </c>
      <c r="B3" s="362" t="s">
        <v>181</v>
      </c>
      <c r="C3" s="322"/>
      <c r="D3" s="325"/>
      <c r="E3" s="362" t="s">
        <v>182</v>
      </c>
      <c r="F3" s="15"/>
    </row>
    <row r="4" spans="1:8" s="2" customFormat="1" ht="18.75" customHeight="1">
      <c r="A4" s="326"/>
      <c r="B4" s="124" t="s">
        <v>169</v>
      </c>
      <c r="C4" s="124" t="s">
        <v>183</v>
      </c>
      <c r="D4" s="124" t="s">
        <v>341</v>
      </c>
      <c r="E4" s="333"/>
      <c r="F4" s="76"/>
      <c r="G4" s="15"/>
      <c r="H4" s="15"/>
    </row>
    <row r="5" spans="1:18" s="2" customFormat="1" ht="18.75" customHeight="1" hidden="1">
      <c r="A5" s="158" t="s">
        <v>195</v>
      </c>
      <c r="B5" s="133">
        <v>208623</v>
      </c>
      <c r="C5" s="134">
        <v>207941</v>
      </c>
      <c r="D5" s="135">
        <v>682</v>
      </c>
      <c r="E5" s="134">
        <v>44084</v>
      </c>
      <c r="F5" s="56"/>
      <c r="G5" s="15"/>
      <c r="H5" s="15"/>
      <c r="I5" s="15"/>
      <c r="J5" s="15"/>
      <c r="K5" s="15"/>
      <c r="L5" s="15"/>
      <c r="M5" s="15"/>
      <c r="N5" s="15"/>
      <c r="O5" s="15"/>
      <c r="P5" s="15"/>
      <c r="Q5" s="15"/>
      <c r="R5" s="15"/>
    </row>
    <row r="6" spans="1:6" ht="18.75" customHeight="1" hidden="1">
      <c r="A6" s="22" t="s">
        <v>228</v>
      </c>
      <c r="B6" s="136">
        <v>191759</v>
      </c>
      <c r="C6" s="135">
        <v>190923</v>
      </c>
      <c r="D6" s="135">
        <v>836</v>
      </c>
      <c r="E6" s="135">
        <v>41158</v>
      </c>
      <c r="F6" s="41"/>
    </row>
    <row r="7" spans="1:6" ht="18.75" customHeight="1" hidden="1">
      <c r="A7" s="18" t="s">
        <v>242</v>
      </c>
      <c r="B7" s="127">
        <v>159026</v>
      </c>
      <c r="C7" s="129">
        <v>158523</v>
      </c>
      <c r="D7" s="129">
        <v>503</v>
      </c>
      <c r="E7" s="129">
        <v>34452</v>
      </c>
      <c r="F7" s="41"/>
    </row>
    <row r="8" spans="1:6" ht="18.75" customHeight="1">
      <c r="A8" s="18" t="s">
        <v>342</v>
      </c>
      <c r="B8" s="127">
        <v>135718</v>
      </c>
      <c r="C8" s="129">
        <v>135129</v>
      </c>
      <c r="D8" s="129">
        <v>589</v>
      </c>
      <c r="E8" s="129">
        <v>28976</v>
      </c>
      <c r="F8" s="41"/>
    </row>
    <row r="9" spans="1:6" ht="18.75" customHeight="1">
      <c r="A9" s="285" t="s">
        <v>244</v>
      </c>
      <c r="B9" s="127">
        <f>SUM(C9:D9)</f>
        <v>114117</v>
      </c>
      <c r="C9" s="129">
        <v>113656</v>
      </c>
      <c r="D9" s="129">
        <v>461</v>
      </c>
      <c r="E9" s="129">
        <v>24939</v>
      </c>
      <c r="F9" s="41"/>
    </row>
    <row r="10" spans="1:6" ht="18.75" customHeight="1">
      <c r="A10" s="285" t="s">
        <v>343</v>
      </c>
      <c r="B10" s="127">
        <v>97610</v>
      </c>
      <c r="C10" s="129">
        <v>97207</v>
      </c>
      <c r="D10" s="129">
        <v>403</v>
      </c>
      <c r="E10" s="129">
        <v>21052</v>
      </c>
      <c r="F10" s="49"/>
    </row>
    <row r="11" spans="1:6" ht="18.75" customHeight="1">
      <c r="A11" s="285" t="s">
        <v>344</v>
      </c>
      <c r="B11" s="127">
        <v>81262</v>
      </c>
      <c r="C11" s="129">
        <v>80814</v>
      </c>
      <c r="D11" s="129">
        <v>448</v>
      </c>
      <c r="E11" s="129">
        <v>18349</v>
      </c>
      <c r="F11" s="49"/>
    </row>
    <row r="12" spans="1:6" ht="18.75" customHeight="1">
      <c r="A12" s="257" t="s">
        <v>345</v>
      </c>
      <c r="B12" s="205">
        <v>68617</v>
      </c>
      <c r="C12" s="262">
        <v>68140</v>
      </c>
      <c r="D12" s="262">
        <v>477</v>
      </c>
      <c r="E12" s="262">
        <v>15920</v>
      </c>
      <c r="F12" s="49"/>
    </row>
  </sheetData>
  <mergeCells count="4">
    <mergeCell ref="A1:E1"/>
    <mergeCell ref="B3:D3"/>
    <mergeCell ref="E3:E4"/>
    <mergeCell ref="A3:A4"/>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T11"/>
  <sheetViews>
    <sheetView workbookViewId="0" topLeftCell="A1">
      <selection activeCell="A1" sqref="A1:H1"/>
    </sheetView>
  </sheetViews>
  <sheetFormatPr defaultColWidth="9.140625" defaultRowHeight="12"/>
  <cols>
    <col min="1" max="1" width="12.7109375" style="0" customWidth="1"/>
    <col min="2" max="8" width="11.57421875" style="0" customWidth="1"/>
    <col min="9" max="9" width="11.140625" style="0" customWidth="1"/>
  </cols>
  <sheetData>
    <row r="1" spans="1:9" s="6" customFormat="1" ht="18.75" customHeight="1">
      <c r="A1" s="319" t="s">
        <v>207</v>
      </c>
      <c r="B1" s="319"/>
      <c r="C1" s="319"/>
      <c r="D1" s="319"/>
      <c r="E1" s="319"/>
      <c r="F1" s="319"/>
      <c r="G1" s="319"/>
      <c r="H1" s="319"/>
      <c r="I1" s="5"/>
    </row>
    <row r="2" spans="1:20" ht="12" customHeight="1" thickBot="1">
      <c r="A2" s="42"/>
      <c r="B2" s="43"/>
      <c r="C2" s="43"/>
      <c r="D2" s="44"/>
      <c r="E2" s="44"/>
      <c r="F2" s="44"/>
      <c r="G2" s="44"/>
      <c r="H2" s="52" t="s">
        <v>172</v>
      </c>
      <c r="I2" s="37"/>
      <c r="J2" s="37"/>
      <c r="K2" s="37"/>
      <c r="L2" s="37"/>
      <c r="M2" s="37"/>
      <c r="N2" s="37"/>
      <c r="O2" s="37"/>
      <c r="P2" s="37"/>
      <c r="Q2" s="37"/>
      <c r="R2" s="37"/>
      <c r="S2" s="37"/>
      <c r="T2" s="37"/>
    </row>
    <row r="3" spans="1:20" ht="34.5" customHeight="1" thickTop="1">
      <c r="A3" s="152" t="s">
        <v>184</v>
      </c>
      <c r="B3" s="90" t="s">
        <v>185</v>
      </c>
      <c r="C3" s="90" t="s">
        <v>186</v>
      </c>
      <c r="D3" s="90" t="s">
        <v>187</v>
      </c>
      <c r="E3" s="90" t="s">
        <v>188</v>
      </c>
      <c r="F3" s="90" t="s">
        <v>189</v>
      </c>
      <c r="G3" s="90" t="s">
        <v>190</v>
      </c>
      <c r="H3" s="74" t="s">
        <v>170</v>
      </c>
      <c r="I3" s="57"/>
      <c r="J3" s="37"/>
      <c r="K3" s="37"/>
      <c r="L3" s="37"/>
      <c r="M3" s="37"/>
      <c r="N3" s="37"/>
      <c r="O3" s="37"/>
      <c r="P3" s="37"/>
      <c r="Q3" s="37"/>
      <c r="R3" s="37"/>
      <c r="S3" s="37"/>
      <c r="T3" s="37"/>
    </row>
    <row r="4" spans="1:20" ht="18.75" customHeight="1" hidden="1">
      <c r="A4" s="109" t="s">
        <v>191</v>
      </c>
      <c r="B4" s="148">
        <v>125</v>
      </c>
      <c r="C4" s="149">
        <v>18</v>
      </c>
      <c r="D4" s="149">
        <v>14</v>
      </c>
      <c r="E4" s="149">
        <v>34</v>
      </c>
      <c r="F4" s="149">
        <v>7</v>
      </c>
      <c r="G4" s="149">
        <v>33</v>
      </c>
      <c r="H4" s="149">
        <v>19</v>
      </c>
      <c r="I4" s="38"/>
      <c r="J4" s="37"/>
      <c r="K4" s="37"/>
      <c r="L4" s="37"/>
      <c r="M4" s="37"/>
      <c r="N4" s="37"/>
      <c r="O4" s="37"/>
      <c r="P4" s="37"/>
      <c r="Q4" s="37"/>
      <c r="R4" s="37"/>
      <c r="S4" s="37"/>
      <c r="T4" s="37"/>
    </row>
    <row r="5" spans="1:20" ht="18.75" customHeight="1" hidden="1">
      <c r="A5" s="22" t="s">
        <v>229</v>
      </c>
      <c r="B5" s="150">
        <v>94</v>
      </c>
      <c r="C5" s="151">
        <v>16</v>
      </c>
      <c r="D5" s="151">
        <v>19</v>
      </c>
      <c r="E5" s="151">
        <v>19</v>
      </c>
      <c r="F5" s="151">
        <v>2</v>
      </c>
      <c r="G5" s="151">
        <v>20</v>
      </c>
      <c r="H5" s="151">
        <v>18</v>
      </c>
      <c r="I5" s="38"/>
      <c r="J5" s="37"/>
      <c r="K5" s="37"/>
      <c r="L5" s="37"/>
      <c r="M5" s="37"/>
      <c r="N5" s="37"/>
      <c r="O5" s="37"/>
      <c r="P5" s="37"/>
      <c r="Q5" s="37"/>
      <c r="R5" s="37"/>
      <c r="S5" s="37"/>
      <c r="T5" s="37"/>
    </row>
    <row r="6" spans="1:20" ht="18.75" customHeight="1" hidden="1">
      <c r="A6" s="18" t="s">
        <v>242</v>
      </c>
      <c r="B6" s="216">
        <v>168</v>
      </c>
      <c r="C6" s="217">
        <v>50</v>
      </c>
      <c r="D6" s="218">
        <v>31</v>
      </c>
      <c r="E6" s="218">
        <v>46</v>
      </c>
      <c r="F6" s="218">
        <v>7</v>
      </c>
      <c r="G6" s="218">
        <v>22</v>
      </c>
      <c r="H6" s="218">
        <v>12</v>
      </c>
      <c r="I6" s="38"/>
      <c r="J6" s="37"/>
      <c r="K6" s="37"/>
      <c r="L6" s="37"/>
      <c r="M6" s="37"/>
      <c r="N6" s="37"/>
      <c r="O6" s="37"/>
      <c r="P6" s="37"/>
      <c r="Q6" s="37"/>
      <c r="R6" s="37"/>
      <c r="S6" s="37"/>
      <c r="T6" s="37"/>
    </row>
    <row r="7" spans="1:20" ht="18.75" customHeight="1">
      <c r="A7" s="18" t="s">
        <v>328</v>
      </c>
      <c r="B7" s="216">
        <v>147</v>
      </c>
      <c r="C7" s="217">
        <v>11</v>
      </c>
      <c r="D7" s="218">
        <v>36</v>
      </c>
      <c r="E7" s="218">
        <v>44</v>
      </c>
      <c r="F7" s="218">
        <v>2</v>
      </c>
      <c r="G7" s="218">
        <v>48</v>
      </c>
      <c r="H7" s="218">
        <v>6</v>
      </c>
      <c r="I7" s="38"/>
      <c r="J7" s="37"/>
      <c r="K7" s="37"/>
      <c r="L7" s="37"/>
      <c r="M7" s="37"/>
      <c r="N7" s="37"/>
      <c r="O7" s="37"/>
      <c r="P7" s="37"/>
      <c r="Q7" s="37"/>
      <c r="R7" s="37"/>
      <c r="S7" s="37"/>
      <c r="T7" s="37"/>
    </row>
    <row r="8" spans="1:20" ht="18.75" customHeight="1">
      <c r="A8" s="285" t="s">
        <v>244</v>
      </c>
      <c r="B8" s="216">
        <f>SUM(C8:H8)</f>
        <v>149</v>
      </c>
      <c r="C8" s="217">
        <v>12</v>
      </c>
      <c r="D8" s="218">
        <v>40</v>
      </c>
      <c r="E8" s="218">
        <v>40</v>
      </c>
      <c r="F8" s="218">
        <v>10</v>
      </c>
      <c r="G8" s="218">
        <v>39</v>
      </c>
      <c r="H8" s="218">
        <v>8</v>
      </c>
      <c r="I8" s="38"/>
      <c r="J8" s="37"/>
      <c r="K8" s="37"/>
      <c r="L8" s="37"/>
      <c r="M8" s="37"/>
      <c r="N8" s="37"/>
      <c r="O8" s="37"/>
      <c r="P8" s="37"/>
      <c r="Q8" s="37"/>
      <c r="R8" s="37"/>
      <c r="S8" s="37"/>
      <c r="T8" s="37"/>
    </row>
    <row r="9" spans="1:20" ht="18.75" customHeight="1">
      <c r="A9" s="285" t="s">
        <v>329</v>
      </c>
      <c r="B9" s="216">
        <v>190</v>
      </c>
      <c r="C9" s="217">
        <v>11</v>
      </c>
      <c r="D9" s="218">
        <v>51</v>
      </c>
      <c r="E9" s="218">
        <v>49</v>
      </c>
      <c r="F9" s="218">
        <v>9</v>
      </c>
      <c r="G9" s="218">
        <v>52</v>
      </c>
      <c r="H9" s="218">
        <v>18</v>
      </c>
      <c r="I9" s="38"/>
      <c r="J9" s="37"/>
      <c r="K9" s="37"/>
      <c r="L9" s="37"/>
      <c r="M9" s="37"/>
      <c r="N9" s="37"/>
      <c r="O9" s="37"/>
      <c r="P9" s="37"/>
      <c r="Q9" s="37"/>
      <c r="R9" s="37"/>
      <c r="S9" s="37"/>
      <c r="T9" s="37"/>
    </row>
    <row r="10" spans="1:20" ht="18.75" customHeight="1">
      <c r="A10" s="285" t="s">
        <v>243</v>
      </c>
      <c r="B10" s="216">
        <v>155</v>
      </c>
      <c r="C10" s="217">
        <v>8</v>
      </c>
      <c r="D10" s="218">
        <v>52</v>
      </c>
      <c r="E10" s="218">
        <v>45</v>
      </c>
      <c r="F10" s="218">
        <v>3</v>
      </c>
      <c r="G10" s="218">
        <v>32</v>
      </c>
      <c r="H10" s="218">
        <v>15</v>
      </c>
      <c r="I10" s="38"/>
      <c r="J10" s="37"/>
      <c r="K10" s="37"/>
      <c r="L10" s="37"/>
      <c r="M10" s="37"/>
      <c r="N10" s="37"/>
      <c r="O10" s="37"/>
      <c r="P10" s="37"/>
      <c r="Q10" s="37"/>
      <c r="R10" s="37"/>
      <c r="S10" s="37"/>
      <c r="T10" s="37"/>
    </row>
    <row r="11" spans="1:20" ht="18.75" customHeight="1">
      <c r="A11" s="219" t="s">
        <v>346</v>
      </c>
      <c r="B11" s="277">
        <v>153</v>
      </c>
      <c r="C11" s="277">
        <v>8</v>
      </c>
      <c r="D11" s="277">
        <v>54</v>
      </c>
      <c r="E11" s="277">
        <v>64</v>
      </c>
      <c r="F11" s="277">
        <v>0</v>
      </c>
      <c r="G11" s="277">
        <v>24</v>
      </c>
      <c r="H11" s="277">
        <v>3</v>
      </c>
      <c r="I11" s="38"/>
      <c r="J11" s="37"/>
      <c r="K11" s="37"/>
      <c r="L11" s="37"/>
      <c r="M11" s="37"/>
      <c r="N11" s="37"/>
      <c r="O11" s="37"/>
      <c r="P11" s="37"/>
      <c r="Q11" s="37"/>
      <c r="R11" s="37"/>
      <c r="S11" s="37"/>
      <c r="T11" s="37"/>
    </row>
  </sheetData>
  <mergeCells count="1">
    <mergeCell ref="A1:H1"/>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76"/>
  <sheetViews>
    <sheetView workbookViewId="0" topLeftCell="A1">
      <pane xSplit="1" ySplit="4" topLeftCell="B5" activePane="bottomRight" state="frozen"/>
      <selection pane="topLeft" activeCell="F20" sqref="F20"/>
      <selection pane="topRight" activeCell="F20" sqref="F20"/>
      <selection pane="bottomLeft" activeCell="F20" sqref="F20"/>
      <selection pane="bottomRight" activeCell="A1" sqref="A1:G1"/>
    </sheetView>
  </sheetViews>
  <sheetFormatPr defaultColWidth="9.140625" defaultRowHeight="12"/>
  <cols>
    <col min="1" max="1" width="20.57421875" style="0" customWidth="1"/>
    <col min="2" max="7" width="12.28125" style="0" customWidth="1"/>
    <col min="8" max="10" width="9.00390625" style="0" customWidth="1"/>
  </cols>
  <sheetData>
    <row r="1" spans="1:10" s="2" customFormat="1" ht="14.25">
      <c r="A1" s="366" t="s">
        <v>208</v>
      </c>
      <c r="B1" s="366"/>
      <c r="C1" s="366"/>
      <c r="D1" s="366"/>
      <c r="E1" s="366"/>
      <c r="F1" s="366"/>
      <c r="G1" s="366"/>
      <c r="H1" s="79"/>
      <c r="I1" s="15"/>
      <c r="J1" s="11"/>
    </row>
    <row r="2" spans="1:10" s="2" customFormat="1" ht="10.5" customHeight="1">
      <c r="A2" s="72"/>
      <c r="B2"/>
      <c r="C2"/>
      <c r="D2"/>
      <c r="E2"/>
      <c r="F2" s="83"/>
      <c r="G2" s="52" t="s">
        <v>52</v>
      </c>
      <c r="H2" s="15"/>
      <c r="I2" s="79"/>
      <c r="J2" s="11"/>
    </row>
    <row r="3" spans="1:10" s="51" customFormat="1" ht="10.5" customHeight="1">
      <c r="A3" s="86" t="s">
        <v>66</v>
      </c>
      <c r="B3" s="353" t="s">
        <v>63</v>
      </c>
      <c r="C3" s="367" t="s">
        <v>64</v>
      </c>
      <c r="D3" s="367" t="s">
        <v>54</v>
      </c>
      <c r="E3" s="367" t="s">
        <v>56</v>
      </c>
      <c r="F3" s="108" t="s">
        <v>57</v>
      </c>
      <c r="G3" s="368" t="s">
        <v>55</v>
      </c>
      <c r="H3" s="80"/>
      <c r="I3" s="80"/>
      <c r="J3" s="80"/>
    </row>
    <row r="4" spans="1:10" s="4" customFormat="1" ht="10.5" customHeight="1">
      <c r="A4" s="78" t="s">
        <v>53</v>
      </c>
      <c r="B4" s="326"/>
      <c r="C4" s="328"/>
      <c r="D4" s="328"/>
      <c r="E4" s="328"/>
      <c r="F4" s="17" t="s">
        <v>65</v>
      </c>
      <c r="G4" s="323"/>
      <c r="H4" s="3"/>
      <c r="I4" s="3"/>
      <c r="J4" s="3"/>
    </row>
    <row r="5" spans="1:10" s="6" customFormat="1" ht="15" customHeight="1">
      <c r="A5" s="92"/>
      <c r="B5" s="365" t="s">
        <v>224</v>
      </c>
      <c r="C5" s="365"/>
      <c r="D5" s="365"/>
      <c r="E5" s="365"/>
      <c r="F5" s="365"/>
      <c r="G5" s="365"/>
      <c r="H5" s="5"/>
      <c r="I5" s="5"/>
      <c r="J5" s="5"/>
    </row>
    <row r="6" spans="1:10" s="2" customFormat="1" ht="12" customHeight="1" hidden="1">
      <c r="A6" s="112" t="s">
        <v>222</v>
      </c>
      <c r="B6" s="246">
        <v>7.4</v>
      </c>
      <c r="C6" s="246">
        <v>7.3</v>
      </c>
      <c r="D6" s="246">
        <v>7.3</v>
      </c>
      <c r="E6" s="246">
        <v>7.2</v>
      </c>
      <c r="F6" s="246">
        <v>7.2</v>
      </c>
      <c r="G6" s="246">
        <v>7.3</v>
      </c>
      <c r="H6" s="54"/>
      <c r="I6" s="11"/>
      <c r="J6" s="52"/>
    </row>
    <row r="7" spans="1:11" s="2" customFormat="1" ht="12" customHeight="1" hidden="1">
      <c r="A7" s="112" t="s">
        <v>223</v>
      </c>
      <c r="B7" s="246">
        <v>7.5</v>
      </c>
      <c r="C7" s="246">
        <v>7.2</v>
      </c>
      <c r="D7" s="246">
        <v>7.2</v>
      </c>
      <c r="E7" s="246">
        <v>7.2</v>
      </c>
      <c r="F7" s="246">
        <v>7.1</v>
      </c>
      <c r="G7" s="246">
        <v>7.2</v>
      </c>
      <c r="H7" s="39"/>
      <c r="I7" s="39"/>
      <c r="J7" s="39"/>
      <c r="K7" s="15"/>
    </row>
    <row r="8" spans="1:11" s="2" customFormat="1" ht="12" customHeight="1" hidden="1">
      <c r="A8" s="61" t="s">
        <v>238</v>
      </c>
      <c r="B8" s="246">
        <v>7.8</v>
      </c>
      <c r="C8" s="246">
        <v>7.4</v>
      </c>
      <c r="D8" s="246">
        <v>7.3</v>
      </c>
      <c r="E8" s="246">
        <v>7.3</v>
      </c>
      <c r="F8" s="246">
        <v>7.2</v>
      </c>
      <c r="G8" s="246">
        <v>7.4</v>
      </c>
      <c r="H8" s="39"/>
      <c r="I8" s="39"/>
      <c r="J8" s="39"/>
      <c r="K8" s="15"/>
    </row>
    <row r="9" spans="1:11" s="21" customFormat="1" ht="12" customHeight="1" hidden="1">
      <c r="A9" s="61" t="s">
        <v>287</v>
      </c>
      <c r="B9" s="246">
        <v>7.7</v>
      </c>
      <c r="C9" s="246">
        <v>7.4</v>
      </c>
      <c r="D9" s="246">
        <v>7.3</v>
      </c>
      <c r="E9" s="246">
        <v>7.3</v>
      </c>
      <c r="F9" s="246">
        <v>7.2</v>
      </c>
      <c r="G9" s="246">
        <v>7.3</v>
      </c>
      <c r="H9" s="18"/>
      <c r="I9" s="18"/>
      <c r="J9" s="18"/>
      <c r="K9" s="65"/>
    </row>
    <row r="10" spans="1:11" s="21" customFormat="1" ht="12" customHeight="1">
      <c r="A10" s="61" t="s">
        <v>305</v>
      </c>
      <c r="B10" s="246">
        <v>7.5</v>
      </c>
      <c r="C10" s="246">
        <v>7.4</v>
      </c>
      <c r="D10" s="246">
        <v>7.4</v>
      </c>
      <c r="E10" s="246">
        <v>7.5</v>
      </c>
      <c r="F10" s="246">
        <v>7.3</v>
      </c>
      <c r="G10" s="246">
        <v>7.6</v>
      </c>
      <c r="H10" s="18"/>
      <c r="I10" s="18"/>
      <c r="J10" s="18"/>
      <c r="K10" s="65"/>
    </row>
    <row r="11" spans="1:11" s="21" customFormat="1" ht="12" customHeight="1">
      <c r="A11" s="61" t="s">
        <v>258</v>
      </c>
      <c r="B11" s="246">
        <v>7.85</v>
      </c>
      <c r="C11" s="246">
        <v>7.558333333333333</v>
      </c>
      <c r="D11" s="246">
        <v>7.433333333333334</v>
      </c>
      <c r="E11" s="246">
        <v>7.491666666666666</v>
      </c>
      <c r="F11" s="246">
        <v>7.391666666666666</v>
      </c>
      <c r="G11" s="246">
        <v>7.591666666666665</v>
      </c>
      <c r="H11" s="18"/>
      <c r="I11" s="18"/>
      <c r="J11" s="18"/>
      <c r="K11" s="65"/>
    </row>
    <row r="12" spans="1:11" s="188" customFormat="1" ht="13.5">
      <c r="A12" s="61" t="s">
        <v>292</v>
      </c>
      <c r="B12" s="246">
        <v>7.8</v>
      </c>
      <c r="C12" s="246">
        <v>7.6</v>
      </c>
      <c r="D12" s="246">
        <v>7.4</v>
      </c>
      <c r="E12" s="246">
        <v>7.5</v>
      </c>
      <c r="F12" s="246">
        <v>7.3</v>
      </c>
      <c r="G12" s="246">
        <v>7.4</v>
      </c>
      <c r="H12" s="180"/>
      <c r="I12" s="180"/>
      <c r="J12" s="180"/>
      <c r="K12" s="187"/>
    </row>
    <row r="13" spans="1:11" s="188" customFormat="1" ht="13.5">
      <c r="A13" s="61" t="s">
        <v>302</v>
      </c>
      <c r="B13" s="246">
        <v>7.7</v>
      </c>
      <c r="C13" s="246">
        <v>7.5</v>
      </c>
      <c r="D13" s="246">
        <v>7.4</v>
      </c>
      <c r="E13" s="246">
        <v>7.4</v>
      </c>
      <c r="F13" s="246">
        <v>7.3</v>
      </c>
      <c r="G13" s="246">
        <v>7.5</v>
      </c>
      <c r="H13" s="180"/>
      <c r="I13" s="180"/>
      <c r="J13" s="180"/>
      <c r="K13" s="187"/>
    </row>
    <row r="14" spans="1:11" s="290" customFormat="1" ht="12" customHeight="1">
      <c r="A14" s="159" t="s">
        <v>300</v>
      </c>
      <c r="B14" s="298">
        <v>7.8</v>
      </c>
      <c r="C14" s="298">
        <v>7.6</v>
      </c>
      <c r="D14" s="298">
        <v>7.5</v>
      </c>
      <c r="E14" s="298">
        <v>7.5</v>
      </c>
      <c r="F14" s="298">
        <v>7.5</v>
      </c>
      <c r="G14" s="298">
        <v>7.6</v>
      </c>
      <c r="H14" s="192"/>
      <c r="I14" s="192"/>
      <c r="J14" s="192"/>
      <c r="K14" s="11"/>
    </row>
    <row r="15" spans="1:11" s="1" customFormat="1" ht="12" customHeight="1">
      <c r="A15" s="201" t="s">
        <v>301</v>
      </c>
      <c r="B15" s="246">
        <v>7.8</v>
      </c>
      <c r="C15" s="246">
        <v>7.8</v>
      </c>
      <c r="D15" s="246">
        <v>7.5</v>
      </c>
      <c r="E15" s="246">
        <v>7.6</v>
      </c>
      <c r="F15" s="246">
        <v>7.7</v>
      </c>
      <c r="G15" s="246">
        <v>7.5</v>
      </c>
      <c r="H15" s="23"/>
      <c r="I15" s="23"/>
      <c r="J15" s="23"/>
      <c r="K15" s="50"/>
    </row>
    <row r="16" spans="1:11" s="1" customFormat="1" ht="12" customHeight="1">
      <c r="A16" s="247">
        <v>5</v>
      </c>
      <c r="B16" s="246">
        <v>7.5</v>
      </c>
      <c r="C16" s="246">
        <v>7.5</v>
      </c>
      <c r="D16" s="246">
        <v>7.4</v>
      </c>
      <c r="E16" s="246">
        <v>7.4</v>
      </c>
      <c r="F16" s="246">
        <v>7.4</v>
      </c>
      <c r="G16" s="246">
        <v>7.3</v>
      </c>
      <c r="H16" s="24"/>
      <c r="I16" s="81"/>
      <c r="J16" s="81"/>
      <c r="K16" s="50"/>
    </row>
    <row r="17" spans="1:18" s="2" customFormat="1" ht="12" customHeight="1">
      <c r="A17" s="247">
        <v>6</v>
      </c>
      <c r="B17" s="246">
        <v>7.5</v>
      </c>
      <c r="C17" s="246">
        <v>7.5</v>
      </c>
      <c r="D17" s="246">
        <v>7.6</v>
      </c>
      <c r="E17" s="246">
        <v>7.7</v>
      </c>
      <c r="F17" s="246">
        <v>7.8</v>
      </c>
      <c r="G17" s="246">
        <v>7.7</v>
      </c>
      <c r="H17" s="20"/>
      <c r="I17" s="19"/>
      <c r="J17" s="20"/>
      <c r="K17" s="15"/>
      <c r="L17" s="15"/>
      <c r="M17" s="15"/>
      <c r="N17" s="15"/>
      <c r="O17" s="15"/>
      <c r="P17" s="15"/>
      <c r="Q17" s="15"/>
      <c r="R17" s="15"/>
    </row>
    <row r="18" spans="1:11" s="6" customFormat="1" ht="12" customHeight="1">
      <c r="A18" s="247">
        <v>7</v>
      </c>
      <c r="B18" s="246">
        <v>7.5</v>
      </c>
      <c r="C18" s="246">
        <v>7.7</v>
      </c>
      <c r="D18" s="246">
        <v>7.5</v>
      </c>
      <c r="E18" s="246">
        <v>7.5</v>
      </c>
      <c r="F18" s="246">
        <v>7.5</v>
      </c>
      <c r="G18" s="246">
        <v>7.5</v>
      </c>
      <c r="H18" s="5"/>
      <c r="I18" s="5"/>
      <c r="J18" s="5"/>
      <c r="K18" s="66"/>
    </row>
    <row r="19" spans="1:18" s="2" customFormat="1" ht="12" customHeight="1">
      <c r="A19" s="247">
        <v>8</v>
      </c>
      <c r="B19" s="246">
        <v>8.4</v>
      </c>
      <c r="C19" s="246">
        <v>7.7</v>
      </c>
      <c r="D19" s="246">
        <v>7.6</v>
      </c>
      <c r="E19" s="246">
        <v>7.8</v>
      </c>
      <c r="F19" s="246">
        <v>7.8</v>
      </c>
      <c r="G19" s="246">
        <v>7.8</v>
      </c>
      <c r="H19" s="54"/>
      <c r="I19" s="15"/>
      <c r="J19" s="52"/>
      <c r="K19" s="15"/>
      <c r="L19" s="15"/>
      <c r="M19" s="15"/>
      <c r="N19" s="15"/>
      <c r="O19" s="15"/>
      <c r="P19" s="15"/>
      <c r="Q19" s="15"/>
      <c r="R19" s="15"/>
    </row>
    <row r="20" spans="1:10" s="15" customFormat="1" ht="12" customHeight="1">
      <c r="A20" s="247">
        <v>9</v>
      </c>
      <c r="B20" s="246">
        <v>7.5</v>
      </c>
      <c r="C20" s="246">
        <v>7.6</v>
      </c>
      <c r="D20" s="246">
        <v>7.5</v>
      </c>
      <c r="E20" s="246">
        <v>7.5</v>
      </c>
      <c r="F20" s="246">
        <v>7.4</v>
      </c>
      <c r="G20" s="246">
        <v>7.5</v>
      </c>
      <c r="H20" s="75"/>
      <c r="I20" s="75"/>
      <c r="J20" s="75"/>
    </row>
    <row r="21" spans="1:10" s="15" customFormat="1" ht="12" customHeight="1">
      <c r="A21" s="247">
        <v>10</v>
      </c>
      <c r="B21" s="246">
        <v>7.7</v>
      </c>
      <c r="C21" s="246">
        <v>7.6</v>
      </c>
      <c r="D21" s="246">
        <v>7.6</v>
      </c>
      <c r="E21" s="246">
        <v>7.5</v>
      </c>
      <c r="F21" s="246">
        <v>7.4</v>
      </c>
      <c r="G21" s="246">
        <v>7.6</v>
      </c>
      <c r="H21" s="53"/>
      <c r="I21" s="53"/>
      <c r="J21" s="53"/>
    </row>
    <row r="22" spans="1:10" s="15" customFormat="1" ht="12" customHeight="1">
      <c r="A22" s="247">
        <v>11</v>
      </c>
      <c r="B22" s="246">
        <v>7.6</v>
      </c>
      <c r="C22" s="246">
        <v>7.4</v>
      </c>
      <c r="D22" s="246">
        <v>7.5</v>
      </c>
      <c r="E22" s="246">
        <v>7.4</v>
      </c>
      <c r="F22" s="246">
        <v>7.4</v>
      </c>
      <c r="G22" s="246">
        <v>7.5</v>
      </c>
      <c r="H22" s="18"/>
      <c r="I22" s="18"/>
      <c r="J22" s="18"/>
    </row>
    <row r="23" spans="1:10" s="15" customFormat="1" ht="12" customHeight="1">
      <c r="A23" s="247">
        <v>12</v>
      </c>
      <c r="B23" s="246">
        <v>7.8</v>
      </c>
      <c r="C23" s="246">
        <v>7.6</v>
      </c>
      <c r="D23" s="246">
        <v>7.4</v>
      </c>
      <c r="E23" s="246">
        <v>7.5</v>
      </c>
      <c r="F23" s="246">
        <v>7.5</v>
      </c>
      <c r="G23" s="246">
        <v>7.5</v>
      </c>
      <c r="H23" s="18"/>
      <c r="I23" s="18"/>
      <c r="J23" s="18"/>
    </row>
    <row r="24" spans="1:10" s="15" customFormat="1" ht="12" customHeight="1">
      <c r="A24" s="248" t="s">
        <v>347</v>
      </c>
      <c r="B24" s="246">
        <v>8.1</v>
      </c>
      <c r="C24" s="246">
        <v>7.7</v>
      </c>
      <c r="D24" s="246">
        <v>7.6</v>
      </c>
      <c r="E24" s="246">
        <v>7.5</v>
      </c>
      <c r="F24" s="246">
        <v>7.4</v>
      </c>
      <c r="G24" s="246">
        <v>7.6</v>
      </c>
      <c r="H24" s="18"/>
      <c r="I24" s="18"/>
      <c r="J24" s="18"/>
    </row>
    <row r="25" spans="1:10" s="15" customFormat="1" ht="12" customHeight="1">
      <c r="A25" s="247">
        <v>2</v>
      </c>
      <c r="B25" s="246">
        <v>7.8</v>
      </c>
      <c r="C25" s="246">
        <v>8</v>
      </c>
      <c r="D25" s="246">
        <v>7.5</v>
      </c>
      <c r="E25" s="246">
        <v>7.5</v>
      </c>
      <c r="F25" s="246">
        <v>7.5</v>
      </c>
      <c r="G25" s="246">
        <v>7.5</v>
      </c>
      <c r="H25" s="18"/>
      <c r="I25" s="18"/>
      <c r="J25" s="18"/>
    </row>
    <row r="26" spans="1:10" s="15" customFormat="1" ht="12" customHeight="1">
      <c r="A26" s="247">
        <v>3</v>
      </c>
      <c r="B26" s="246">
        <v>8.1</v>
      </c>
      <c r="C26" s="246">
        <v>7.6</v>
      </c>
      <c r="D26" s="246">
        <v>7.6</v>
      </c>
      <c r="E26" s="246">
        <v>7.5</v>
      </c>
      <c r="F26" s="246">
        <v>7.5</v>
      </c>
      <c r="G26" s="246">
        <v>7.6</v>
      </c>
      <c r="H26" s="23"/>
      <c r="I26" s="23"/>
      <c r="J26" s="23"/>
    </row>
    <row r="27" spans="1:10" s="15" customFormat="1" ht="14.25" customHeight="1">
      <c r="A27" s="94"/>
      <c r="B27" s="363" t="s">
        <v>225</v>
      </c>
      <c r="C27" s="364"/>
      <c r="D27" s="364"/>
      <c r="E27" s="364"/>
      <c r="F27" s="364"/>
      <c r="G27" s="364"/>
      <c r="H27" s="23"/>
      <c r="I27" s="23"/>
      <c r="J27" s="23"/>
    </row>
    <row r="28" spans="1:10" s="15" customFormat="1" ht="12.75" customHeight="1" hidden="1">
      <c r="A28" s="112" t="s">
        <v>218</v>
      </c>
      <c r="B28" s="101">
        <v>1</v>
      </c>
      <c r="C28" s="101">
        <v>1</v>
      </c>
      <c r="D28" s="101">
        <v>1.4</v>
      </c>
      <c r="E28" s="101">
        <v>1.4</v>
      </c>
      <c r="F28" s="101">
        <v>1</v>
      </c>
      <c r="G28" s="101">
        <v>1.5</v>
      </c>
      <c r="H28" s="29"/>
      <c r="I28" s="20"/>
      <c r="J28" s="30"/>
    </row>
    <row r="29" spans="1:10" s="15" customFormat="1" ht="12" customHeight="1" hidden="1">
      <c r="A29" s="61" t="s">
        <v>259</v>
      </c>
      <c r="B29" s="101">
        <v>0.9</v>
      </c>
      <c r="C29" s="101">
        <v>0.9</v>
      </c>
      <c r="D29" s="101">
        <v>1.1</v>
      </c>
      <c r="E29" s="101">
        <v>1.1</v>
      </c>
      <c r="F29" s="101">
        <v>0.7</v>
      </c>
      <c r="G29" s="101">
        <v>1</v>
      </c>
      <c r="H29" s="29"/>
      <c r="I29" s="20"/>
      <c r="J29" s="30"/>
    </row>
    <row r="30" spans="1:10" s="15" customFormat="1" ht="12" customHeight="1" hidden="1">
      <c r="A30" s="202" t="s">
        <v>260</v>
      </c>
      <c r="B30" s="101">
        <v>0.9</v>
      </c>
      <c r="C30" s="101">
        <v>0.8</v>
      </c>
      <c r="D30" s="101">
        <v>1.1</v>
      </c>
      <c r="E30" s="101">
        <v>1</v>
      </c>
      <c r="F30" s="101">
        <v>0.8</v>
      </c>
      <c r="G30" s="101">
        <v>1.1</v>
      </c>
      <c r="H30" s="29"/>
      <c r="I30" s="20"/>
      <c r="J30" s="30"/>
    </row>
    <row r="31" spans="1:10" s="15" customFormat="1" ht="12" customHeight="1" hidden="1">
      <c r="A31" s="202" t="s">
        <v>288</v>
      </c>
      <c r="B31" s="101">
        <v>0.5</v>
      </c>
      <c r="C31" s="101">
        <v>0.6</v>
      </c>
      <c r="D31" s="101">
        <v>0.8</v>
      </c>
      <c r="E31" s="101">
        <v>0.8</v>
      </c>
      <c r="F31" s="101">
        <v>0.5</v>
      </c>
      <c r="G31" s="101">
        <v>0.8</v>
      </c>
      <c r="H31" s="29"/>
      <c r="I31" s="20"/>
      <c r="J31" s="30"/>
    </row>
    <row r="32" spans="1:10" s="15" customFormat="1" ht="12" customHeight="1">
      <c r="A32" s="61" t="s">
        <v>348</v>
      </c>
      <c r="B32" s="101">
        <v>0.7</v>
      </c>
      <c r="C32" s="101">
        <v>0.7</v>
      </c>
      <c r="D32" s="101">
        <v>1</v>
      </c>
      <c r="E32" s="101">
        <v>1.1</v>
      </c>
      <c r="F32" s="101">
        <v>0.7</v>
      </c>
      <c r="G32" s="101">
        <v>1.1</v>
      </c>
      <c r="H32" s="29"/>
      <c r="I32" s="20"/>
      <c r="J32" s="30"/>
    </row>
    <row r="33" spans="1:10" s="187" customFormat="1" ht="13.5">
      <c r="A33" s="61" t="s">
        <v>261</v>
      </c>
      <c r="B33" s="101">
        <v>0.6</v>
      </c>
      <c r="C33" s="101">
        <v>0.6</v>
      </c>
      <c r="D33" s="101">
        <v>1</v>
      </c>
      <c r="E33" s="101">
        <v>1</v>
      </c>
      <c r="F33" s="101">
        <v>0.6</v>
      </c>
      <c r="G33" s="101">
        <v>0.9</v>
      </c>
      <c r="H33" s="184"/>
      <c r="I33" s="185"/>
      <c r="J33" s="186"/>
    </row>
    <row r="34" spans="1:10" s="6" customFormat="1" ht="12" customHeight="1">
      <c r="A34" s="61" t="s">
        <v>290</v>
      </c>
      <c r="B34" s="249">
        <v>0.8</v>
      </c>
      <c r="C34" s="249">
        <v>0.6</v>
      </c>
      <c r="D34" s="249">
        <v>0.8</v>
      </c>
      <c r="E34" s="249">
        <v>0.8</v>
      </c>
      <c r="F34" s="249">
        <v>0.5</v>
      </c>
      <c r="G34" s="249">
        <v>0.8</v>
      </c>
      <c r="H34" s="5"/>
      <c r="I34" s="5"/>
      <c r="J34" s="5"/>
    </row>
    <row r="35" spans="1:10" s="6" customFormat="1" ht="12" customHeight="1">
      <c r="A35" s="61" t="s">
        <v>302</v>
      </c>
      <c r="B35" s="249">
        <v>0.5</v>
      </c>
      <c r="C35" s="249">
        <v>0.9</v>
      </c>
      <c r="D35" s="249">
        <v>0.7</v>
      </c>
      <c r="E35" s="249">
        <v>0.7</v>
      </c>
      <c r="F35" s="249">
        <v>0.6</v>
      </c>
      <c r="G35" s="249">
        <v>0.9</v>
      </c>
      <c r="H35" s="5"/>
      <c r="I35" s="5"/>
      <c r="J35" s="5"/>
    </row>
    <row r="36" spans="1:12" s="290" customFormat="1" ht="12" customHeight="1">
      <c r="A36" s="287" t="s">
        <v>352</v>
      </c>
      <c r="B36" s="298">
        <v>0.6</v>
      </c>
      <c r="C36" s="298">
        <v>1</v>
      </c>
      <c r="D36" s="298">
        <v>0.7</v>
      </c>
      <c r="E36" s="298">
        <v>0.8</v>
      </c>
      <c r="F36" s="298">
        <v>0.5</v>
      </c>
      <c r="G36" s="298">
        <v>0.8</v>
      </c>
      <c r="H36" s="288"/>
      <c r="I36" s="289"/>
      <c r="J36" s="289"/>
      <c r="K36" s="11"/>
      <c r="L36" s="11"/>
    </row>
    <row r="37" spans="1:12" s="2" customFormat="1" ht="12" customHeight="1">
      <c r="A37" s="248" t="s">
        <v>349</v>
      </c>
      <c r="B37" s="101" t="s">
        <v>262</v>
      </c>
      <c r="C37" s="101">
        <v>0.8</v>
      </c>
      <c r="D37" s="101">
        <v>0.7</v>
      </c>
      <c r="E37" s="101">
        <v>0.9</v>
      </c>
      <c r="F37" s="101">
        <v>0.5</v>
      </c>
      <c r="G37" s="101">
        <v>0.5</v>
      </c>
      <c r="H37" s="39"/>
      <c r="I37" s="39"/>
      <c r="J37" s="76"/>
      <c r="K37" s="15"/>
      <c r="L37" s="15"/>
    </row>
    <row r="38" spans="1:12" s="2" customFormat="1" ht="12" customHeight="1">
      <c r="A38" s="247">
        <v>5</v>
      </c>
      <c r="B38" s="101">
        <v>0.6</v>
      </c>
      <c r="C38" s="101">
        <v>0.6</v>
      </c>
      <c r="D38" s="101">
        <v>0.7</v>
      </c>
      <c r="E38" s="101">
        <v>0.9</v>
      </c>
      <c r="F38" s="101" t="s">
        <v>350</v>
      </c>
      <c r="G38" s="101">
        <v>1</v>
      </c>
      <c r="H38" s="39"/>
      <c r="I38" s="39"/>
      <c r="J38" s="76"/>
      <c r="K38" s="15"/>
      <c r="L38" s="15"/>
    </row>
    <row r="39" spans="1:22" s="2" customFormat="1" ht="12" customHeight="1">
      <c r="A39" s="247">
        <v>6</v>
      </c>
      <c r="B39" s="101" t="s">
        <v>262</v>
      </c>
      <c r="C39" s="101">
        <v>0.5</v>
      </c>
      <c r="D39" s="101" t="s">
        <v>262</v>
      </c>
      <c r="E39" s="101">
        <v>0.6</v>
      </c>
      <c r="F39" s="101" t="s">
        <v>350</v>
      </c>
      <c r="G39" s="101">
        <v>0.5</v>
      </c>
      <c r="H39" s="39"/>
      <c r="I39" s="39"/>
      <c r="J39" s="53"/>
      <c r="K39" s="15"/>
      <c r="L39" s="15"/>
      <c r="M39" s="15"/>
      <c r="N39" s="15"/>
      <c r="O39" s="15"/>
      <c r="P39" s="15"/>
      <c r="Q39" s="15"/>
      <c r="R39" s="15"/>
      <c r="S39" s="15"/>
      <c r="T39" s="15"/>
      <c r="U39" s="15"/>
      <c r="V39" s="15"/>
    </row>
    <row r="40" spans="1:22" s="2" customFormat="1" ht="12" customHeight="1">
      <c r="A40" s="247">
        <v>7</v>
      </c>
      <c r="B40" s="101">
        <v>0.6</v>
      </c>
      <c r="C40" s="101" t="s">
        <v>262</v>
      </c>
      <c r="D40" s="101">
        <v>0.7</v>
      </c>
      <c r="E40" s="101">
        <v>0.8</v>
      </c>
      <c r="F40" s="101">
        <v>0.6</v>
      </c>
      <c r="G40" s="101">
        <v>0.8</v>
      </c>
      <c r="H40" s="18"/>
      <c r="I40" s="18"/>
      <c r="J40" s="56"/>
      <c r="K40" s="15"/>
      <c r="L40" s="15"/>
      <c r="M40" s="15"/>
      <c r="N40" s="15"/>
      <c r="O40" s="15"/>
      <c r="P40" s="15"/>
      <c r="Q40" s="15"/>
      <c r="R40" s="15"/>
      <c r="S40" s="15"/>
      <c r="T40" s="15"/>
      <c r="U40" s="15"/>
      <c r="V40" s="15"/>
    </row>
    <row r="41" spans="1:10" ht="12" customHeight="1">
      <c r="A41" s="247">
        <v>8</v>
      </c>
      <c r="B41" s="101">
        <v>1.8</v>
      </c>
      <c r="C41" s="101">
        <v>0.7</v>
      </c>
      <c r="D41" s="101">
        <v>0.9</v>
      </c>
      <c r="E41" s="101">
        <v>0.9</v>
      </c>
      <c r="F41" s="101">
        <v>0.5</v>
      </c>
      <c r="G41" s="101">
        <v>0.8</v>
      </c>
      <c r="H41" s="22"/>
      <c r="I41" s="22"/>
      <c r="J41" s="41"/>
    </row>
    <row r="42" spans="1:10" ht="12" customHeight="1">
      <c r="A42" s="247">
        <v>9</v>
      </c>
      <c r="B42" s="101">
        <v>1.8</v>
      </c>
      <c r="C42" s="101">
        <v>1</v>
      </c>
      <c r="D42" s="101">
        <v>0.5</v>
      </c>
      <c r="E42" s="101">
        <v>0.5</v>
      </c>
      <c r="F42" s="101">
        <v>0.8</v>
      </c>
      <c r="G42" s="101">
        <v>1.6</v>
      </c>
      <c r="H42" s="22"/>
      <c r="I42" s="22"/>
      <c r="J42" s="41"/>
    </row>
    <row r="43" spans="1:10" ht="12" customHeight="1">
      <c r="A43" s="247">
        <v>10</v>
      </c>
      <c r="B43" s="101" t="s">
        <v>262</v>
      </c>
      <c r="C43" s="101">
        <v>1.2</v>
      </c>
      <c r="D43" s="101">
        <v>0.6</v>
      </c>
      <c r="E43" s="101">
        <v>0.5</v>
      </c>
      <c r="F43" s="101">
        <v>0.5</v>
      </c>
      <c r="G43" s="101">
        <v>0.5</v>
      </c>
      <c r="H43" s="22"/>
      <c r="I43" s="22"/>
      <c r="J43" s="41"/>
    </row>
    <row r="44" spans="1:10" ht="12" customHeight="1">
      <c r="A44" s="247">
        <v>11</v>
      </c>
      <c r="B44" s="101" t="s">
        <v>262</v>
      </c>
      <c r="C44" s="101">
        <v>0.8</v>
      </c>
      <c r="D44" s="101">
        <v>0.5</v>
      </c>
      <c r="E44" s="101" t="s">
        <v>262</v>
      </c>
      <c r="F44" s="101" t="s">
        <v>262</v>
      </c>
      <c r="G44" s="101">
        <v>0.7</v>
      </c>
      <c r="H44" s="23"/>
      <c r="I44" s="23"/>
      <c r="J44" s="49"/>
    </row>
    <row r="45" spans="1:21" ht="12" customHeight="1">
      <c r="A45" s="247">
        <v>12</v>
      </c>
      <c r="B45" s="101" t="s">
        <v>262</v>
      </c>
      <c r="C45" s="101">
        <v>0.8</v>
      </c>
      <c r="D45" s="101" t="s">
        <v>262</v>
      </c>
      <c r="E45" s="101" t="s">
        <v>262</v>
      </c>
      <c r="F45" s="101" t="s">
        <v>262</v>
      </c>
      <c r="G45" s="101" t="s">
        <v>262</v>
      </c>
      <c r="H45" s="41"/>
      <c r="I45" s="37"/>
      <c r="J45" s="37"/>
      <c r="K45" s="37"/>
      <c r="L45" s="37"/>
      <c r="M45" s="37"/>
      <c r="N45" s="37"/>
      <c r="O45" s="37"/>
      <c r="P45" s="37"/>
      <c r="Q45" s="37"/>
      <c r="R45" s="37"/>
      <c r="S45" s="37"/>
      <c r="T45" s="37"/>
      <c r="U45" s="37"/>
    </row>
    <row r="46" spans="1:10" s="6" customFormat="1" ht="12" customHeight="1">
      <c r="A46" s="248" t="s">
        <v>351</v>
      </c>
      <c r="B46" s="101">
        <v>0.6</v>
      </c>
      <c r="C46" s="101">
        <v>1</v>
      </c>
      <c r="D46" s="101">
        <v>0.7</v>
      </c>
      <c r="E46" s="101">
        <v>0.6</v>
      </c>
      <c r="F46" s="101" t="s">
        <v>262</v>
      </c>
      <c r="G46" s="101">
        <v>0.5</v>
      </c>
      <c r="H46" s="5"/>
      <c r="I46" s="5"/>
      <c r="J46" s="5"/>
    </row>
    <row r="47" spans="1:21" ht="12" customHeight="1">
      <c r="A47" s="247">
        <v>2</v>
      </c>
      <c r="B47" s="101" t="s">
        <v>262</v>
      </c>
      <c r="C47" s="101">
        <v>1</v>
      </c>
      <c r="D47" s="101">
        <v>0.6</v>
      </c>
      <c r="E47" s="101">
        <v>0.6</v>
      </c>
      <c r="F47" s="101" t="s">
        <v>262</v>
      </c>
      <c r="G47" s="101">
        <v>0.8</v>
      </c>
      <c r="H47" s="82"/>
      <c r="I47" s="37"/>
      <c r="J47" s="37"/>
      <c r="K47" s="37"/>
      <c r="L47" s="37"/>
      <c r="M47" s="37"/>
      <c r="N47" s="37"/>
      <c r="O47" s="37"/>
      <c r="P47" s="37"/>
      <c r="Q47" s="37"/>
      <c r="R47" s="37"/>
      <c r="S47" s="37"/>
      <c r="T47" s="37"/>
      <c r="U47" s="37"/>
    </row>
    <row r="48" spans="1:21" ht="12" customHeight="1">
      <c r="A48" s="247">
        <v>3</v>
      </c>
      <c r="B48" s="101">
        <v>0.5</v>
      </c>
      <c r="C48" s="101">
        <v>0.8</v>
      </c>
      <c r="D48" s="105">
        <v>0.9</v>
      </c>
      <c r="E48" s="105">
        <v>0.8</v>
      </c>
      <c r="F48" s="101">
        <v>0.6</v>
      </c>
      <c r="G48" s="101">
        <v>1.1</v>
      </c>
      <c r="H48" s="57"/>
      <c r="I48" s="56"/>
      <c r="J48" s="57"/>
      <c r="K48" s="37"/>
      <c r="L48" s="37"/>
      <c r="M48" s="37"/>
      <c r="N48" s="37"/>
      <c r="O48" s="37"/>
      <c r="P48" s="37"/>
      <c r="Q48" s="37"/>
      <c r="R48" s="37"/>
      <c r="S48" s="37"/>
      <c r="T48" s="37"/>
      <c r="U48" s="37"/>
    </row>
    <row r="49" spans="1:21" ht="14.25" customHeight="1">
      <c r="A49" s="95"/>
      <c r="B49" s="363" t="s">
        <v>226</v>
      </c>
      <c r="C49" s="364"/>
      <c r="D49" s="364"/>
      <c r="E49" s="364"/>
      <c r="F49" s="364"/>
      <c r="G49" s="364"/>
      <c r="H49" s="57"/>
      <c r="I49" s="77"/>
      <c r="J49" s="57"/>
      <c r="K49" s="37"/>
      <c r="L49" s="37"/>
      <c r="M49" s="37"/>
      <c r="N49" s="37"/>
      <c r="O49" s="37"/>
      <c r="P49" s="37"/>
      <c r="Q49" s="37"/>
      <c r="R49" s="37"/>
      <c r="S49" s="37"/>
      <c r="T49" s="37"/>
      <c r="U49" s="37"/>
    </row>
    <row r="50" spans="1:21" ht="12" customHeight="1" hidden="1">
      <c r="A50" s="112" t="s">
        <v>219</v>
      </c>
      <c r="B50" s="97">
        <v>8.4</v>
      </c>
      <c r="C50" s="97">
        <v>8.7</v>
      </c>
      <c r="D50" s="97">
        <v>8.4</v>
      </c>
      <c r="E50" s="97">
        <v>8.7</v>
      </c>
      <c r="F50" s="97">
        <v>9.4</v>
      </c>
      <c r="G50" s="97">
        <v>9.1</v>
      </c>
      <c r="H50" s="22"/>
      <c r="I50" s="38"/>
      <c r="J50" s="38"/>
      <c r="K50" s="37"/>
      <c r="L50" s="37"/>
      <c r="M50" s="37"/>
      <c r="N50" s="37"/>
      <c r="O50" s="37"/>
      <c r="P50" s="37"/>
      <c r="Q50" s="37"/>
      <c r="R50" s="37"/>
      <c r="S50" s="37"/>
      <c r="T50" s="37"/>
      <c r="U50" s="37"/>
    </row>
    <row r="51" spans="1:21" ht="12" customHeight="1" hidden="1">
      <c r="A51" s="112" t="s">
        <v>223</v>
      </c>
      <c r="B51" s="101">
        <v>8.5</v>
      </c>
      <c r="C51" s="101">
        <v>9</v>
      </c>
      <c r="D51" s="97">
        <v>8.7</v>
      </c>
      <c r="E51" s="97">
        <v>9</v>
      </c>
      <c r="F51" s="97">
        <v>9.6</v>
      </c>
      <c r="G51" s="97">
        <v>8.9</v>
      </c>
      <c r="H51" s="22"/>
      <c r="I51" s="38"/>
      <c r="J51" s="38"/>
      <c r="K51" s="37"/>
      <c r="L51" s="37"/>
      <c r="M51" s="37"/>
      <c r="N51" s="37"/>
      <c r="O51" s="37"/>
      <c r="P51" s="37"/>
      <c r="Q51" s="37"/>
      <c r="R51" s="37"/>
      <c r="S51" s="37"/>
      <c r="T51" s="37"/>
      <c r="U51" s="37"/>
    </row>
    <row r="52" spans="1:21" ht="12" customHeight="1" hidden="1">
      <c r="A52" s="203" t="s">
        <v>239</v>
      </c>
      <c r="B52" s="97">
        <v>8.1</v>
      </c>
      <c r="C52" s="97">
        <v>8.6</v>
      </c>
      <c r="D52" s="97">
        <v>8.5</v>
      </c>
      <c r="E52" s="97">
        <v>8.5</v>
      </c>
      <c r="F52" s="97">
        <v>9</v>
      </c>
      <c r="G52" s="97">
        <v>8.6</v>
      </c>
      <c r="H52" s="22"/>
      <c r="I52" s="38"/>
      <c r="J52" s="38"/>
      <c r="K52" s="37"/>
      <c r="L52" s="37"/>
      <c r="M52" s="37"/>
      <c r="N52" s="37"/>
      <c r="O52" s="37"/>
      <c r="P52" s="37"/>
      <c r="Q52" s="37"/>
      <c r="R52" s="37"/>
      <c r="S52" s="37"/>
      <c r="T52" s="37"/>
      <c r="U52" s="37"/>
    </row>
    <row r="53" spans="1:21" ht="12" customHeight="1" hidden="1">
      <c r="A53" s="203" t="s">
        <v>289</v>
      </c>
      <c r="B53" s="97">
        <v>8.8</v>
      </c>
      <c r="C53" s="97">
        <v>9</v>
      </c>
      <c r="D53" s="97">
        <v>8.9</v>
      </c>
      <c r="E53" s="97">
        <v>9.1</v>
      </c>
      <c r="F53" s="97">
        <v>9.4</v>
      </c>
      <c r="G53" s="97">
        <v>9</v>
      </c>
      <c r="H53" s="22"/>
      <c r="I53" s="38"/>
      <c r="J53" s="38"/>
      <c r="K53" s="37"/>
      <c r="L53" s="37"/>
      <c r="M53" s="37"/>
      <c r="N53" s="37"/>
      <c r="O53" s="37"/>
      <c r="P53" s="37"/>
      <c r="Q53" s="37"/>
      <c r="R53" s="37"/>
      <c r="S53" s="37"/>
      <c r="T53" s="37"/>
      <c r="U53" s="37"/>
    </row>
    <row r="54" spans="1:21" s="183" customFormat="1" ht="13.5">
      <c r="A54" s="61" t="s">
        <v>304</v>
      </c>
      <c r="B54" s="97">
        <v>8.4</v>
      </c>
      <c r="C54" s="97">
        <v>8.9</v>
      </c>
      <c r="D54" s="97">
        <v>9.2</v>
      </c>
      <c r="E54" s="97">
        <v>9.1</v>
      </c>
      <c r="F54" s="97">
        <v>9.7</v>
      </c>
      <c r="G54" s="97">
        <v>9.2</v>
      </c>
      <c r="H54" s="180"/>
      <c r="I54" s="181"/>
      <c r="J54" s="181"/>
      <c r="K54" s="182"/>
      <c r="L54" s="182"/>
      <c r="M54" s="182"/>
      <c r="N54" s="182"/>
      <c r="O54" s="182"/>
      <c r="P54" s="182"/>
      <c r="Q54" s="182"/>
      <c r="R54" s="182"/>
      <c r="S54" s="182"/>
      <c r="T54" s="182"/>
      <c r="U54" s="182"/>
    </row>
    <row r="55" spans="1:21" ht="12" customHeight="1">
      <c r="A55" s="61" t="s">
        <v>263</v>
      </c>
      <c r="B55" s="97">
        <v>8.275</v>
      </c>
      <c r="C55" s="97">
        <v>8.541666666666666</v>
      </c>
      <c r="D55" s="97">
        <v>8.383333333333333</v>
      </c>
      <c r="E55" s="97">
        <v>8.75</v>
      </c>
      <c r="F55" s="97">
        <v>9.4</v>
      </c>
      <c r="G55" s="97">
        <v>8.816666666666666</v>
      </c>
      <c r="H55" s="23"/>
      <c r="I55" s="38"/>
      <c r="J55" s="38"/>
      <c r="K55" s="37"/>
      <c r="L55" s="37"/>
      <c r="M55" s="37"/>
      <c r="N55" s="37"/>
      <c r="O55" s="37"/>
      <c r="P55" s="37"/>
      <c r="Q55" s="37"/>
      <c r="R55" s="37"/>
      <c r="S55" s="37"/>
      <c r="T55" s="37"/>
      <c r="U55" s="37"/>
    </row>
    <row r="56" spans="1:21" ht="12" customHeight="1">
      <c r="A56" s="61" t="s">
        <v>290</v>
      </c>
      <c r="B56" s="101">
        <v>8.5</v>
      </c>
      <c r="C56" s="101">
        <v>9.3</v>
      </c>
      <c r="D56" s="101">
        <v>8.9</v>
      </c>
      <c r="E56" s="101">
        <v>9.2</v>
      </c>
      <c r="F56" s="101">
        <v>9.7</v>
      </c>
      <c r="G56" s="101">
        <v>9.1</v>
      </c>
      <c r="H56" s="49"/>
      <c r="I56" s="37"/>
      <c r="J56" s="37"/>
      <c r="K56" s="37"/>
      <c r="L56" s="37"/>
      <c r="M56" s="37"/>
      <c r="N56" s="37"/>
      <c r="O56" s="37"/>
      <c r="P56" s="37"/>
      <c r="Q56" s="37"/>
      <c r="R56" s="37"/>
      <c r="S56" s="37"/>
      <c r="T56" s="37"/>
      <c r="U56" s="37"/>
    </row>
    <row r="57" spans="1:21" ht="12" customHeight="1">
      <c r="A57" s="61" t="s">
        <v>302</v>
      </c>
      <c r="B57" s="101">
        <v>8.7</v>
      </c>
      <c r="C57" s="101">
        <v>8.8</v>
      </c>
      <c r="D57" s="101">
        <v>8.5</v>
      </c>
      <c r="E57" s="101">
        <v>8.9</v>
      </c>
      <c r="F57" s="101">
        <v>9.2</v>
      </c>
      <c r="G57" s="101">
        <v>8.8</v>
      </c>
      <c r="H57" s="49"/>
      <c r="I57" s="37"/>
      <c r="J57" s="37"/>
      <c r="K57" s="37"/>
      <c r="L57" s="37"/>
      <c r="M57" s="37"/>
      <c r="N57" s="37"/>
      <c r="O57" s="37"/>
      <c r="P57" s="37"/>
      <c r="Q57" s="37"/>
      <c r="R57" s="37"/>
      <c r="S57" s="37"/>
      <c r="T57" s="37"/>
      <c r="U57" s="37"/>
    </row>
    <row r="58" spans="1:21" s="85" customFormat="1" ht="12" customHeight="1">
      <c r="A58" s="159" t="s">
        <v>314</v>
      </c>
      <c r="B58" s="298">
        <v>9</v>
      </c>
      <c r="C58" s="298">
        <v>9.1</v>
      </c>
      <c r="D58" s="298">
        <v>8.9</v>
      </c>
      <c r="E58" s="298">
        <v>9</v>
      </c>
      <c r="F58" s="298">
        <v>9.9</v>
      </c>
      <c r="G58" s="298">
        <v>8.8</v>
      </c>
      <c r="H58" s="49"/>
      <c r="I58" s="189"/>
      <c r="J58" s="189"/>
      <c r="K58" s="189"/>
      <c r="L58" s="189"/>
      <c r="M58" s="189"/>
      <c r="N58" s="189"/>
      <c r="O58" s="189"/>
      <c r="P58" s="189"/>
      <c r="Q58" s="189"/>
      <c r="R58" s="189"/>
      <c r="S58" s="189"/>
      <c r="T58" s="189"/>
      <c r="U58" s="189"/>
    </row>
    <row r="59" spans="1:21" ht="12" customHeight="1">
      <c r="A59" s="248" t="s">
        <v>349</v>
      </c>
      <c r="B59" s="101">
        <v>8.1</v>
      </c>
      <c r="C59" s="101">
        <v>8.2</v>
      </c>
      <c r="D59" s="101">
        <v>7.1</v>
      </c>
      <c r="E59" s="101">
        <v>8.4</v>
      </c>
      <c r="F59" s="101">
        <v>9.6</v>
      </c>
      <c r="G59" s="101">
        <v>7.8</v>
      </c>
      <c r="H59" s="37"/>
      <c r="I59" s="37"/>
      <c r="J59" s="37"/>
      <c r="K59" s="37"/>
      <c r="L59" s="37"/>
      <c r="M59" s="37"/>
      <c r="N59" s="37"/>
      <c r="O59" s="37"/>
      <c r="P59" s="37"/>
      <c r="Q59" s="37"/>
      <c r="R59" s="37"/>
      <c r="S59" s="37"/>
      <c r="T59" s="37"/>
      <c r="U59" s="37"/>
    </row>
    <row r="60" spans="1:21" ht="12" customHeight="1">
      <c r="A60" s="247">
        <v>5</v>
      </c>
      <c r="B60" s="101">
        <v>8.8</v>
      </c>
      <c r="C60" s="101">
        <v>9.9</v>
      </c>
      <c r="D60" s="101">
        <v>8.1</v>
      </c>
      <c r="E60" s="101">
        <v>8.4</v>
      </c>
      <c r="F60" s="101">
        <v>9.3</v>
      </c>
      <c r="G60" s="101">
        <v>7.9</v>
      </c>
      <c r="H60" s="37"/>
      <c r="I60" s="37"/>
      <c r="J60" s="37"/>
      <c r="K60" s="37"/>
      <c r="L60" s="37"/>
      <c r="M60" s="37"/>
      <c r="N60" s="37"/>
      <c r="O60" s="37"/>
      <c r="P60" s="37"/>
      <c r="Q60" s="37"/>
      <c r="R60" s="37"/>
      <c r="S60" s="37"/>
      <c r="T60" s="37"/>
      <c r="U60" s="37"/>
    </row>
    <row r="61" spans="1:7" ht="12" customHeight="1">
      <c r="A61" s="247">
        <v>6</v>
      </c>
      <c r="B61" s="101">
        <v>7.1</v>
      </c>
      <c r="C61" s="101">
        <v>8.2</v>
      </c>
      <c r="D61" s="101">
        <v>8.4</v>
      </c>
      <c r="E61" s="101">
        <v>8.5</v>
      </c>
      <c r="F61" s="101">
        <v>9.9</v>
      </c>
      <c r="G61" s="101">
        <v>8.3</v>
      </c>
    </row>
    <row r="62" spans="1:7" ht="12" customHeight="1">
      <c r="A62" s="247">
        <v>7</v>
      </c>
      <c r="B62" s="101">
        <v>9.4</v>
      </c>
      <c r="C62" s="101">
        <v>7.7</v>
      </c>
      <c r="D62" s="101">
        <v>9.1</v>
      </c>
      <c r="E62" s="101">
        <v>8</v>
      </c>
      <c r="F62" s="101">
        <v>8.9</v>
      </c>
      <c r="G62" s="101">
        <v>7.5</v>
      </c>
    </row>
    <row r="63" spans="1:7" ht="12" customHeight="1">
      <c r="A63" s="247">
        <v>8</v>
      </c>
      <c r="B63" s="101">
        <v>10</v>
      </c>
      <c r="C63" s="101">
        <v>7.8</v>
      </c>
      <c r="D63" s="101">
        <v>7.3</v>
      </c>
      <c r="E63" s="101">
        <v>8.2</v>
      </c>
      <c r="F63" s="101">
        <v>9.2</v>
      </c>
      <c r="G63" s="101">
        <v>7.6</v>
      </c>
    </row>
    <row r="64" spans="1:7" ht="12" customHeight="1">
      <c r="A64" s="247">
        <v>9</v>
      </c>
      <c r="B64" s="101">
        <v>7.6</v>
      </c>
      <c r="C64" s="101">
        <v>7.8</v>
      </c>
      <c r="D64" s="101">
        <v>7.9</v>
      </c>
      <c r="E64" s="101">
        <v>8</v>
      </c>
      <c r="F64" s="101">
        <v>8.6</v>
      </c>
      <c r="G64" s="101">
        <v>7.9</v>
      </c>
    </row>
    <row r="65" spans="1:7" ht="12" customHeight="1">
      <c r="A65" s="247">
        <v>10</v>
      </c>
      <c r="B65" s="101">
        <v>8.3</v>
      </c>
      <c r="C65" s="101">
        <v>8.3</v>
      </c>
      <c r="D65" s="101">
        <v>8.4</v>
      </c>
      <c r="E65" s="101">
        <v>8.7</v>
      </c>
      <c r="F65" s="101">
        <v>8.9</v>
      </c>
      <c r="G65" s="101">
        <v>8.3</v>
      </c>
    </row>
    <row r="66" spans="1:7" ht="12" customHeight="1">
      <c r="A66" s="247">
        <v>11</v>
      </c>
      <c r="B66" s="101">
        <v>9</v>
      </c>
      <c r="C66" s="101">
        <v>9.2</v>
      </c>
      <c r="D66" s="101">
        <v>9.1</v>
      </c>
      <c r="E66" s="101">
        <v>9.1</v>
      </c>
      <c r="F66" s="101">
        <v>9.8</v>
      </c>
      <c r="G66" s="101">
        <v>9.1</v>
      </c>
    </row>
    <row r="67" spans="1:7" ht="12" customHeight="1">
      <c r="A67" s="247">
        <v>12</v>
      </c>
      <c r="B67" s="101">
        <v>9.6</v>
      </c>
      <c r="C67" s="101">
        <v>9.6</v>
      </c>
      <c r="D67" s="101">
        <v>9.3</v>
      </c>
      <c r="E67" s="101">
        <v>9.5</v>
      </c>
      <c r="F67" s="101">
        <v>10.6</v>
      </c>
      <c r="G67" s="101">
        <v>9.5</v>
      </c>
    </row>
    <row r="68" spans="1:7" s="72" customFormat="1" ht="10.5" customHeight="1">
      <c r="A68" s="247" t="s">
        <v>303</v>
      </c>
      <c r="B68" s="101">
        <v>10</v>
      </c>
      <c r="C68" s="101">
        <v>10.5</v>
      </c>
      <c r="D68" s="101">
        <v>10.3</v>
      </c>
      <c r="E68" s="101">
        <v>10.3</v>
      </c>
      <c r="F68" s="101">
        <v>11.3</v>
      </c>
      <c r="G68" s="101">
        <v>10.4</v>
      </c>
    </row>
    <row r="69" spans="1:7" s="72" customFormat="1" ht="10.5" customHeight="1">
      <c r="A69" s="247">
        <v>2</v>
      </c>
      <c r="B69" s="101">
        <v>11</v>
      </c>
      <c r="C69" s="101">
        <v>10.8</v>
      </c>
      <c r="D69" s="101">
        <v>11.9</v>
      </c>
      <c r="E69" s="101">
        <v>11.4</v>
      </c>
      <c r="F69" s="101">
        <v>11.7</v>
      </c>
      <c r="G69" s="101">
        <v>11</v>
      </c>
    </row>
    <row r="70" spans="1:7" s="72" customFormat="1" ht="10.5" customHeight="1">
      <c r="A70" s="250">
        <v>3</v>
      </c>
      <c r="B70" s="104">
        <v>8.9</v>
      </c>
      <c r="C70" s="104">
        <v>10.9</v>
      </c>
      <c r="D70" s="104">
        <v>9.8</v>
      </c>
      <c r="E70" s="104">
        <v>9.7</v>
      </c>
      <c r="F70" s="104">
        <v>10.7</v>
      </c>
      <c r="G70" s="104">
        <v>9.8</v>
      </c>
    </row>
    <row r="71" s="72" customFormat="1" ht="9.75" customHeight="1">
      <c r="A71" s="96" t="s">
        <v>379</v>
      </c>
    </row>
    <row r="72" s="72" customFormat="1" ht="9.75" customHeight="1">
      <c r="A72" s="96" t="s">
        <v>380</v>
      </c>
    </row>
    <row r="73" spans="1:7" ht="12">
      <c r="A73" s="96" t="s">
        <v>381</v>
      </c>
      <c r="B73" s="72"/>
      <c r="C73" s="72"/>
      <c r="D73" s="72"/>
      <c r="E73" s="72"/>
      <c r="F73" s="72"/>
      <c r="G73" s="72"/>
    </row>
    <row r="74" spans="1:7" ht="12">
      <c r="A74" s="96" t="s">
        <v>382</v>
      </c>
      <c r="B74" s="72"/>
      <c r="C74" s="72"/>
      <c r="D74" s="72"/>
      <c r="E74" s="72"/>
      <c r="F74" s="72"/>
      <c r="G74" s="72"/>
    </row>
    <row r="75" spans="1:7" ht="12">
      <c r="A75" s="96" t="s">
        <v>384</v>
      </c>
      <c r="B75" s="72"/>
      <c r="C75" s="72"/>
      <c r="D75" s="72"/>
      <c r="E75" s="72"/>
      <c r="F75" s="72"/>
      <c r="G75" s="72"/>
    </row>
    <row r="76" ht="12">
      <c r="A76" s="96" t="s">
        <v>383</v>
      </c>
    </row>
  </sheetData>
  <mergeCells count="9">
    <mergeCell ref="B49:G49"/>
    <mergeCell ref="B5:G5"/>
    <mergeCell ref="A1:G1"/>
    <mergeCell ref="B3:B4"/>
    <mergeCell ref="C3:C4"/>
    <mergeCell ref="D3:D4"/>
    <mergeCell ref="E3:E4"/>
    <mergeCell ref="G3:G4"/>
    <mergeCell ref="B27:G27"/>
  </mergeCells>
  <printOptions/>
  <pageMargins left="0.7874015748031497" right="0.7874015748031497" top="0.7874015748031497" bottom="0.3937007874015748"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V61"/>
  <sheetViews>
    <sheetView workbookViewId="0" topLeftCell="A1">
      <pane ySplit="4" topLeftCell="BM5" activePane="bottomLeft" state="frozen"/>
      <selection pane="topLeft" activeCell="F20" sqref="F20"/>
      <selection pane="bottomLeft" activeCell="A1" sqref="A1:G1"/>
    </sheetView>
  </sheetViews>
  <sheetFormatPr defaultColWidth="9.140625" defaultRowHeight="12"/>
  <cols>
    <col min="1" max="1" width="15.7109375" style="0" customWidth="1"/>
    <col min="2" max="7" width="12.7109375" style="0" customWidth="1"/>
    <col min="8" max="10" width="9.00390625" style="0" customWidth="1"/>
  </cols>
  <sheetData>
    <row r="1" spans="1:10" s="2" customFormat="1" ht="15" customHeight="1">
      <c r="A1" s="352" t="s">
        <v>230</v>
      </c>
      <c r="B1" s="352"/>
      <c r="C1" s="352"/>
      <c r="D1" s="352"/>
      <c r="E1" s="352"/>
      <c r="F1" s="352"/>
      <c r="G1" s="352"/>
      <c r="H1" s="79"/>
      <c r="I1" s="15"/>
      <c r="J1" s="11"/>
    </row>
    <row r="2" spans="1:10" s="89" customFormat="1" ht="20.25" customHeight="1" thickBot="1">
      <c r="A2" s="102" t="s">
        <v>59</v>
      </c>
      <c r="B2" s="102"/>
      <c r="C2" s="102"/>
      <c r="D2" s="102"/>
      <c r="E2" s="102"/>
      <c r="F2" s="102"/>
      <c r="G2" s="103"/>
      <c r="H2" s="88"/>
      <c r="I2" s="79"/>
      <c r="J2" s="88"/>
    </row>
    <row r="3" spans="1:10" s="51" customFormat="1" ht="12" customHeight="1" thickTop="1">
      <c r="A3" s="86" t="s">
        <v>61</v>
      </c>
      <c r="B3" s="371" t="s">
        <v>67</v>
      </c>
      <c r="C3" s="371" t="s">
        <v>64</v>
      </c>
      <c r="D3" s="371" t="s">
        <v>54</v>
      </c>
      <c r="E3" s="371" t="s">
        <v>56</v>
      </c>
      <c r="F3" s="123" t="s">
        <v>57</v>
      </c>
      <c r="G3" s="362" t="s">
        <v>55</v>
      </c>
      <c r="H3" s="80"/>
      <c r="I3" s="80"/>
      <c r="J3" s="80"/>
    </row>
    <row r="4" spans="1:10" s="4" customFormat="1" ht="12" customHeight="1">
      <c r="A4" s="78" t="s">
        <v>53</v>
      </c>
      <c r="B4" s="333"/>
      <c r="C4" s="333"/>
      <c r="D4" s="333"/>
      <c r="E4" s="333"/>
      <c r="F4" s="17" t="s">
        <v>68</v>
      </c>
      <c r="G4" s="333"/>
      <c r="H4" s="3"/>
      <c r="I4" s="3"/>
      <c r="J4" s="3"/>
    </row>
    <row r="5" spans="1:10" s="15" customFormat="1" ht="22.5" customHeight="1">
      <c r="A5" s="47"/>
      <c r="B5" s="370" t="s">
        <v>264</v>
      </c>
      <c r="C5" s="369"/>
      <c r="D5" s="369"/>
      <c r="E5" s="369"/>
      <c r="F5" s="369"/>
      <c r="G5" s="369"/>
      <c r="H5" s="23"/>
      <c r="I5" s="23"/>
      <c r="J5" s="23"/>
    </row>
    <row r="6" spans="1:10" s="15" customFormat="1" ht="18" customHeight="1" hidden="1">
      <c r="A6" s="112" t="s">
        <v>219</v>
      </c>
      <c r="B6" s="116">
        <v>6</v>
      </c>
      <c r="C6" s="117">
        <v>5</v>
      </c>
      <c r="D6" s="117">
        <v>3</v>
      </c>
      <c r="E6" s="117">
        <v>4</v>
      </c>
      <c r="F6" s="117">
        <v>4</v>
      </c>
      <c r="G6" s="117">
        <v>4</v>
      </c>
      <c r="H6" s="23"/>
      <c r="I6" s="23"/>
      <c r="J6" s="23"/>
    </row>
    <row r="7" spans="1:10" s="15" customFormat="1" ht="18" customHeight="1" hidden="1">
      <c r="A7" s="61" t="s">
        <v>265</v>
      </c>
      <c r="B7" s="116">
        <v>6</v>
      </c>
      <c r="C7" s="117">
        <v>5</v>
      </c>
      <c r="D7" s="117">
        <v>5</v>
      </c>
      <c r="E7" s="117">
        <v>5</v>
      </c>
      <c r="F7" s="117">
        <v>5</v>
      </c>
      <c r="G7" s="117">
        <v>6</v>
      </c>
      <c r="H7" s="29"/>
      <c r="I7" s="20"/>
      <c r="J7" s="30"/>
    </row>
    <row r="8" spans="1:10" s="15" customFormat="1" ht="18" customHeight="1" hidden="1">
      <c r="A8" s="61" t="s">
        <v>266</v>
      </c>
      <c r="B8" s="116">
        <v>5</v>
      </c>
      <c r="C8" s="117">
        <v>4</v>
      </c>
      <c r="D8" s="117">
        <v>4</v>
      </c>
      <c r="E8" s="117">
        <v>4</v>
      </c>
      <c r="F8" s="117">
        <v>3</v>
      </c>
      <c r="G8" s="117">
        <v>4</v>
      </c>
      <c r="H8" s="29"/>
      <c r="I8" s="20"/>
      <c r="J8" s="30"/>
    </row>
    <row r="9" spans="1:10" s="15" customFormat="1" ht="18" customHeight="1" hidden="1">
      <c r="A9" s="61" t="s">
        <v>291</v>
      </c>
      <c r="B9" s="116">
        <v>6</v>
      </c>
      <c r="C9" s="117">
        <v>4</v>
      </c>
      <c r="D9" s="117">
        <v>5</v>
      </c>
      <c r="E9" s="117">
        <v>5</v>
      </c>
      <c r="F9" s="117">
        <v>4</v>
      </c>
      <c r="G9" s="117">
        <v>6</v>
      </c>
      <c r="H9" s="29"/>
      <c r="I9" s="20"/>
      <c r="J9" s="30"/>
    </row>
    <row r="10" spans="1:10" s="15" customFormat="1" ht="18" customHeight="1">
      <c r="A10" s="61" t="s">
        <v>305</v>
      </c>
      <c r="B10" s="116">
        <v>4</v>
      </c>
      <c r="C10" s="117">
        <v>4</v>
      </c>
      <c r="D10" s="117">
        <v>5</v>
      </c>
      <c r="E10" s="117">
        <v>7</v>
      </c>
      <c r="F10" s="117">
        <v>4</v>
      </c>
      <c r="G10" s="117">
        <v>7</v>
      </c>
      <c r="H10" s="29"/>
      <c r="I10" s="20"/>
      <c r="J10" s="30"/>
    </row>
    <row r="11" spans="1:10" s="15" customFormat="1" ht="18" customHeight="1">
      <c r="A11" s="61" t="s">
        <v>261</v>
      </c>
      <c r="B11" s="116">
        <v>2.75</v>
      </c>
      <c r="C11" s="117">
        <v>3.25</v>
      </c>
      <c r="D11" s="117">
        <v>3.8333333333333335</v>
      </c>
      <c r="E11" s="117">
        <v>4.416666666666667</v>
      </c>
      <c r="F11" s="117">
        <v>3</v>
      </c>
      <c r="G11" s="117">
        <v>5.25</v>
      </c>
      <c r="H11" s="29"/>
      <c r="I11" s="20"/>
      <c r="J11" s="30"/>
    </row>
    <row r="12" spans="1:10" s="15" customFormat="1" ht="18" customHeight="1">
      <c r="A12" s="61" t="s">
        <v>290</v>
      </c>
      <c r="B12" s="116">
        <v>4</v>
      </c>
      <c r="C12" s="117">
        <v>4</v>
      </c>
      <c r="D12" s="117">
        <v>4</v>
      </c>
      <c r="E12" s="117">
        <v>5</v>
      </c>
      <c r="F12" s="117">
        <v>2</v>
      </c>
      <c r="G12" s="117">
        <v>6</v>
      </c>
      <c r="H12" s="29"/>
      <c r="I12" s="20"/>
      <c r="J12" s="30"/>
    </row>
    <row r="13" spans="1:10" s="15" customFormat="1" ht="18" customHeight="1">
      <c r="A13" s="61" t="s">
        <v>302</v>
      </c>
      <c r="B13" s="116">
        <v>7</v>
      </c>
      <c r="C13" s="117">
        <v>5</v>
      </c>
      <c r="D13" s="117">
        <v>4</v>
      </c>
      <c r="E13" s="117">
        <v>5</v>
      </c>
      <c r="F13" s="117">
        <v>4</v>
      </c>
      <c r="G13" s="117">
        <v>5</v>
      </c>
      <c r="H13" s="29"/>
      <c r="I13" s="20"/>
      <c r="J13" s="30"/>
    </row>
    <row r="14" spans="1:10" s="6" customFormat="1" ht="18" customHeight="1">
      <c r="A14" s="159" t="s">
        <v>306</v>
      </c>
      <c r="B14" s="291">
        <v>4</v>
      </c>
      <c r="C14" s="291">
        <v>5</v>
      </c>
      <c r="D14" s="291">
        <v>4</v>
      </c>
      <c r="E14" s="291">
        <v>4</v>
      </c>
      <c r="F14" s="291">
        <v>3</v>
      </c>
      <c r="G14" s="291">
        <v>5</v>
      </c>
      <c r="H14" s="5"/>
      <c r="I14" s="5"/>
      <c r="J14" s="5"/>
    </row>
    <row r="15" spans="1:10" s="6" customFormat="1" ht="15" customHeight="1">
      <c r="A15" s="251"/>
      <c r="B15" s="252"/>
      <c r="C15" s="34"/>
      <c r="D15" s="34"/>
      <c r="E15" s="34"/>
      <c r="F15" s="34"/>
      <c r="G15" s="34"/>
      <c r="H15" s="5"/>
      <c r="I15" s="5"/>
      <c r="J15" s="5"/>
    </row>
    <row r="16" spans="1:12" s="2" customFormat="1" ht="15" customHeight="1">
      <c r="A16" s="253" t="s">
        <v>307</v>
      </c>
      <c r="B16" s="254">
        <v>1</v>
      </c>
      <c r="C16" s="255">
        <v>3</v>
      </c>
      <c r="D16" s="255">
        <v>2</v>
      </c>
      <c r="E16" s="255">
        <v>6</v>
      </c>
      <c r="F16" s="255">
        <v>4</v>
      </c>
      <c r="G16" s="255">
        <v>5</v>
      </c>
      <c r="H16" s="70"/>
      <c r="I16" s="34"/>
      <c r="J16" s="54"/>
      <c r="K16" s="15"/>
      <c r="L16" s="15"/>
    </row>
    <row r="17" spans="1:12" s="2" customFormat="1" ht="15" customHeight="1">
      <c r="A17" s="253">
        <v>5</v>
      </c>
      <c r="B17" s="254">
        <v>4</v>
      </c>
      <c r="C17" s="255">
        <v>5</v>
      </c>
      <c r="D17" s="255">
        <v>4</v>
      </c>
      <c r="E17" s="255">
        <v>6</v>
      </c>
      <c r="F17" s="255">
        <v>3</v>
      </c>
      <c r="G17" s="255">
        <v>10</v>
      </c>
      <c r="H17" s="39"/>
      <c r="I17" s="39"/>
      <c r="J17" s="76"/>
      <c r="K17" s="15"/>
      <c r="L17" s="15"/>
    </row>
    <row r="18" spans="1:12" s="2" customFormat="1" ht="15" customHeight="1">
      <c r="A18" s="253">
        <v>6</v>
      </c>
      <c r="B18" s="254">
        <v>2</v>
      </c>
      <c r="C18" s="255">
        <v>7</v>
      </c>
      <c r="D18" s="255">
        <v>3</v>
      </c>
      <c r="E18" s="255">
        <v>5</v>
      </c>
      <c r="F18" s="255">
        <v>3</v>
      </c>
      <c r="G18" s="255">
        <v>5</v>
      </c>
      <c r="H18" s="39"/>
      <c r="I18" s="39"/>
      <c r="J18" s="76"/>
      <c r="K18" s="15"/>
      <c r="L18" s="15"/>
    </row>
    <row r="19" spans="1:22" s="2" customFormat="1" ht="15" customHeight="1">
      <c r="A19" s="253">
        <v>7</v>
      </c>
      <c r="B19" s="254">
        <v>3</v>
      </c>
      <c r="C19" s="255">
        <v>5</v>
      </c>
      <c r="D19" s="255">
        <v>6</v>
      </c>
      <c r="E19" s="255">
        <v>6</v>
      </c>
      <c r="F19" s="255">
        <v>5</v>
      </c>
      <c r="G19" s="255">
        <v>7</v>
      </c>
      <c r="H19" s="39"/>
      <c r="I19" s="39"/>
      <c r="J19" s="53"/>
      <c r="K19" s="15"/>
      <c r="L19" s="15"/>
      <c r="M19" s="15"/>
      <c r="N19" s="15"/>
      <c r="O19" s="15"/>
      <c r="P19" s="15"/>
      <c r="Q19" s="15"/>
      <c r="R19" s="15"/>
      <c r="S19" s="15"/>
      <c r="T19" s="15"/>
      <c r="U19" s="15"/>
      <c r="V19" s="15"/>
    </row>
    <row r="20" spans="1:22" s="2" customFormat="1" ht="15" customHeight="1">
      <c r="A20" s="253">
        <v>8</v>
      </c>
      <c r="B20" s="254">
        <v>6</v>
      </c>
      <c r="C20" s="255">
        <v>4</v>
      </c>
      <c r="D20" s="255">
        <v>4</v>
      </c>
      <c r="E20" s="255">
        <v>3</v>
      </c>
      <c r="F20" s="255">
        <v>3</v>
      </c>
      <c r="G20" s="255">
        <v>3</v>
      </c>
      <c r="H20" s="18"/>
      <c r="I20" s="18"/>
      <c r="J20" s="56"/>
      <c r="K20" s="15"/>
      <c r="L20" s="15"/>
      <c r="M20" s="15"/>
      <c r="N20" s="15"/>
      <c r="O20" s="15"/>
      <c r="P20" s="15"/>
      <c r="Q20" s="15"/>
      <c r="R20" s="15"/>
      <c r="S20" s="15"/>
      <c r="T20" s="15"/>
      <c r="U20" s="15"/>
      <c r="V20" s="15"/>
    </row>
    <row r="21" spans="1:10" ht="15" customHeight="1">
      <c r="A21" s="253">
        <v>9</v>
      </c>
      <c r="B21" s="254">
        <v>2</v>
      </c>
      <c r="C21" s="255">
        <v>8</v>
      </c>
      <c r="D21" s="255">
        <v>11</v>
      </c>
      <c r="E21" s="255">
        <v>6</v>
      </c>
      <c r="F21" s="255">
        <v>8</v>
      </c>
      <c r="G21" s="255">
        <v>6</v>
      </c>
      <c r="H21" s="22"/>
      <c r="I21" s="22"/>
      <c r="J21" s="41"/>
    </row>
    <row r="22" spans="1:10" ht="15" customHeight="1">
      <c r="A22" s="253">
        <v>10</v>
      </c>
      <c r="B22" s="254" t="s">
        <v>267</v>
      </c>
      <c r="C22" s="255">
        <v>4</v>
      </c>
      <c r="D22" s="255" t="s">
        <v>267</v>
      </c>
      <c r="E22" s="255">
        <v>2</v>
      </c>
      <c r="F22" s="255" t="s">
        <v>267</v>
      </c>
      <c r="G22" s="255">
        <v>3</v>
      </c>
      <c r="H22" s="22"/>
      <c r="I22" s="22"/>
      <c r="J22" s="41"/>
    </row>
    <row r="23" spans="1:10" ht="15" customHeight="1">
      <c r="A23" s="253">
        <v>11</v>
      </c>
      <c r="B23" s="254">
        <v>2</v>
      </c>
      <c r="C23" s="255">
        <v>7</v>
      </c>
      <c r="D23" s="255">
        <v>4</v>
      </c>
      <c r="E23" s="255">
        <v>4</v>
      </c>
      <c r="F23" s="255">
        <v>4</v>
      </c>
      <c r="G23" s="255">
        <v>3</v>
      </c>
      <c r="H23" s="22"/>
      <c r="I23" s="22"/>
      <c r="J23" s="41"/>
    </row>
    <row r="24" spans="1:10" ht="15" customHeight="1">
      <c r="A24" s="253">
        <v>12</v>
      </c>
      <c r="B24" s="254">
        <v>8</v>
      </c>
      <c r="C24" s="255">
        <v>3</v>
      </c>
      <c r="D24" s="255">
        <v>3</v>
      </c>
      <c r="E24" s="255">
        <v>2</v>
      </c>
      <c r="F24" s="255">
        <v>1</v>
      </c>
      <c r="G24" s="255">
        <v>4</v>
      </c>
      <c r="H24" s="23"/>
      <c r="I24" s="23"/>
      <c r="J24" s="49"/>
    </row>
    <row r="25" spans="1:21" ht="15" customHeight="1">
      <c r="A25" s="75" t="s">
        <v>308</v>
      </c>
      <c r="B25" s="254">
        <v>2</v>
      </c>
      <c r="C25" s="255">
        <v>2</v>
      </c>
      <c r="D25" s="255">
        <v>1</v>
      </c>
      <c r="E25" s="255">
        <v>1</v>
      </c>
      <c r="F25" s="255" t="s">
        <v>267</v>
      </c>
      <c r="G25" s="255">
        <v>1</v>
      </c>
      <c r="H25" s="41"/>
      <c r="I25" s="37"/>
      <c r="J25" s="37"/>
      <c r="K25" s="37"/>
      <c r="L25" s="37"/>
      <c r="M25" s="37"/>
      <c r="N25" s="37"/>
      <c r="O25" s="37"/>
      <c r="P25" s="37"/>
      <c r="Q25" s="37"/>
      <c r="R25" s="37"/>
      <c r="S25" s="37"/>
      <c r="T25" s="37"/>
      <c r="U25" s="37"/>
    </row>
    <row r="26" spans="1:10" s="6" customFormat="1" ht="14.25" customHeight="1">
      <c r="A26" s="247">
        <v>2</v>
      </c>
      <c r="B26" s="255">
        <v>8</v>
      </c>
      <c r="C26" s="255">
        <v>3</v>
      </c>
      <c r="D26" s="255">
        <v>7</v>
      </c>
      <c r="E26" s="255">
        <v>8</v>
      </c>
      <c r="F26" s="255">
        <v>1</v>
      </c>
      <c r="G26" s="255">
        <v>9</v>
      </c>
      <c r="H26" s="5"/>
      <c r="I26" s="5"/>
      <c r="J26" s="5"/>
    </row>
    <row r="27" spans="1:21" ht="15" customHeight="1">
      <c r="A27" s="247">
        <v>3</v>
      </c>
      <c r="B27" s="255">
        <v>4</v>
      </c>
      <c r="C27" s="255">
        <v>6</v>
      </c>
      <c r="D27" s="255">
        <v>4</v>
      </c>
      <c r="E27" s="255">
        <v>4</v>
      </c>
      <c r="F27" s="255">
        <v>5</v>
      </c>
      <c r="G27" s="255">
        <v>3</v>
      </c>
      <c r="H27" s="82"/>
      <c r="I27" s="37"/>
      <c r="J27" s="37"/>
      <c r="K27" s="37"/>
      <c r="L27" s="37"/>
      <c r="M27" s="37"/>
      <c r="N27" s="37"/>
      <c r="O27" s="37"/>
      <c r="P27" s="37"/>
      <c r="Q27" s="37"/>
      <c r="R27" s="37"/>
      <c r="S27" s="37"/>
      <c r="T27" s="37"/>
      <c r="U27" s="37"/>
    </row>
    <row r="28" spans="1:21" ht="22.5" customHeight="1">
      <c r="A28" s="98"/>
      <c r="B28" s="369" t="s">
        <v>268</v>
      </c>
      <c r="C28" s="369"/>
      <c r="D28" s="369"/>
      <c r="E28" s="369"/>
      <c r="F28" s="369"/>
      <c r="G28" s="369"/>
      <c r="H28" s="57"/>
      <c r="I28" s="56"/>
      <c r="J28" s="57"/>
      <c r="K28" s="37"/>
      <c r="L28" s="37"/>
      <c r="M28" s="37"/>
      <c r="N28" s="37"/>
      <c r="O28" s="37"/>
      <c r="P28" s="37"/>
      <c r="Q28" s="37"/>
      <c r="R28" s="37"/>
      <c r="S28" s="37"/>
      <c r="T28" s="37"/>
      <c r="U28" s="37"/>
    </row>
    <row r="29" spans="1:21" ht="12" customHeight="1" hidden="1">
      <c r="A29" s="112" t="s">
        <v>219</v>
      </c>
      <c r="B29" s="106" t="s">
        <v>71</v>
      </c>
      <c r="C29" s="106" t="s">
        <v>75</v>
      </c>
      <c r="D29" s="106" t="s">
        <v>79</v>
      </c>
      <c r="E29" s="106" t="s">
        <v>81</v>
      </c>
      <c r="F29" s="106" t="s">
        <v>84</v>
      </c>
      <c r="G29" s="106" t="s">
        <v>87</v>
      </c>
      <c r="H29" s="57"/>
      <c r="I29" s="77"/>
      <c r="J29" s="57"/>
      <c r="K29" s="37"/>
      <c r="L29" s="37"/>
      <c r="M29" s="37"/>
      <c r="N29" s="37"/>
      <c r="O29" s="37"/>
      <c r="P29" s="37"/>
      <c r="Q29" s="37"/>
      <c r="R29" s="37"/>
      <c r="S29" s="37"/>
      <c r="T29" s="37"/>
      <c r="U29" s="37"/>
    </row>
    <row r="30" spans="1:21" ht="18" customHeight="1" hidden="1">
      <c r="A30" s="61" t="s">
        <v>265</v>
      </c>
      <c r="B30" s="106" t="s">
        <v>72</v>
      </c>
      <c r="C30" s="106" t="s">
        <v>76</v>
      </c>
      <c r="D30" s="106" t="s">
        <v>78</v>
      </c>
      <c r="E30" s="106" t="s">
        <v>82</v>
      </c>
      <c r="F30" s="106" t="s">
        <v>85</v>
      </c>
      <c r="G30" s="106" t="s">
        <v>83</v>
      </c>
      <c r="H30" s="22"/>
      <c r="I30" s="38"/>
      <c r="J30" s="38"/>
      <c r="K30" s="37"/>
      <c r="L30" s="37"/>
      <c r="M30" s="37"/>
      <c r="N30" s="37"/>
      <c r="O30" s="37"/>
      <c r="P30" s="37"/>
      <c r="Q30" s="37"/>
      <c r="R30" s="37"/>
      <c r="S30" s="37"/>
      <c r="T30" s="37"/>
      <c r="U30" s="37"/>
    </row>
    <row r="31" spans="1:21" ht="18" customHeight="1" hidden="1">
      <c r="A31" s="61" t="s">
        <v>266</v>
      </c>
      <c r="B31" s="106" t="s">
        <v>73</v>
      </c>
      <c r="C31" s="106" t="s">
        <v>77</v>
      </c>
      <c r="D31" s="106" t="s">
        <v>80</v>
      </c>
      <c r="E31" s="106" t="s">
        <v>74</v>
      </c>
      <c r="F31" s="106" t="s">
        <v>86</v>
      </c>
      <c r="G31" s="106" t="s">
        <v>88</v>
      </c>
      <c r="H31" s="22"/>
      <c r="I31" s="38"/>
      <c r="J31" s="38"/>
      <c r="K31" s="37"/>
      <c r="L31" s="37"/>
      <c r="M31" s="37"/>
      <c r="N31" s="37"/>
      <c r="O31" s="37"/>
      <c r="P31" s="37"/>
      <c r="Q31" s="37"/>
      <c r="R31" s="37"/>
      <c r="S31" s="37"/>
      <c r="T31" s="37"/>
      <c r="U31" s="37"/>
    </row>
    <row r="32" spans="1:21" ht="18" customHeight="1" hidden="1">
      <c r="A32" s="61" t="s">
        <v>291</v>
      </c>
      <c r="B32" s="106" t="s">
        <v>111</v>
      </c>
      <c r="C32" s="106" t="s">
        <v>72</v>
      </c>
      <c r="D32" s="106" t="s">
        <v>83</v>
      </c>
      <c r="E32" s="106" t="s">
        <v>112</v>
      </c>
      <c r="F32" s="106" t="s">
        <v>78</v>
      </c>
      <c r="G32" s="106" t="s">
        <v>113</v>
      </c>
      <c r="H32" s="22"/>
      <c r="I32" s="38"/>
      <c r="J32" s="38"/>
      <c r="K32" s="37"/>
      <c r="L32" s="37"/>
      <c r="M32" s="37"/>
      <c r="N32" s="37"/>
      <c r="O32" s="37"/>
      <c r="P32" s="37"/>
      <c r="Q32" s="37"/>
      <c r="R32" s="37"/>
      <c r="S32" s="37"/>
      <c r="T32" s="37"/>
      <c r="U32" s="37"/>
    </row>
    <row r="33" spans="1:21" ht="18" customHeight="1">
      <c r="A33" s="61" t="s">
        <v>305</v>
      </c>
      <c r="B33" s="106" t="s">
        <v>269</v>
      </c>
      <c r="C33" s="106" t="s">
        <v>270</v>
      </c>
      <c r="D33" s="106" t="s">
        <v>271</v>
      </c>
      <c r="E33" s="106" t="s">
        <v>272</v>
      </c>
      <c r="F33" s="106" t="s">
        <v>273</v>
      </c>
      <c r="G33" s="106" t="s">
        <v>274</v>
      </c>
      <c r="H33" s="22"/>
      <c r="I33" s="38"/>
      <c r="J33" s="38"/>
      <c r="K33" s="37"/>
      <c r="L33" s="37"/>
      <c r="M33" s="37"/>
      <c r="N33" s="37"/>
      <c r="O33" s="37"/>
      <c r="P33" s="37"/>
      <c r="Q33" s="37"/>
      <c r="R33" s="37"/>
      <c r="S33" s="37"/>
      <c r="T33" s="37"/>
      <c r="U33" s="37"/>
    </row>
    <row r="34" spans="1:21" ht="18" customHeight="1">
      <c r="A34" s="61" t="s">
        <v>261</v>
      </c>
      <c r="B34" s="106" t="s">
        <v>275</v>
      </c>
      <c r="C34" s="106" t="s">
        <v>276</v>
      </c>
      <c r="D34" s="106" t="s">
        <v>277</v>
      </c>
      <c r="E34" s="106" t="s">
        <v>278</v>
      </c>
      <c r="F34" s="106" t="s">
        <v>279</v>
      </c>
      <c r="G34" s="106" t="s">
        <v>280</v>
      </c>
      <c r="H34" s="107"/>
      <c r="I34" s="107"/>
      <c r="J34" s="107"/>
      <c r="K34" s="107"/>
      <c r="L34" s="107"/>
      <c r="M34" s="107"/>
      <c r="N34" s="37"/>
      <c r="O34" s="37"/>
      <c r="P34" s="37"/>
      <c r="Q34" s="37"/>
      <c r="R34" s="37"/>
      <c r="S34" s="37"/>
      <c r="T34" s="37"/>
      <c r="U34" s="37"/>
    </row>
    <row r="35" spans="1:21" ht="18" customHeight="1">
      <c r="A35" s="61" t="s">
        <v>290</v>
      </c>
      <c r="B35" s="256" t="s">
        <v>281</v>
      </c>
      <c r="C35" s="256" t="s">
        <v>282</v>
      </c>
      <c r="D35" s="256" t="s">
        <v>283</v>
      </c>
      <c r="E35" s="256" t="s">
        <v>284</v>
      </c>
      <c r="F35" s="256" t="s">
        <v>285</v>
      </c>
      <c r="G35" s="256" t="s">
        <v>286</v>
      </c>
      <c r="H35" s="106"/>
      <c r="I35" s="106"/>
      <c r="J35" s="106"/>
      <c r="K35" s="106"/>
      <c r="L35" s="106"/>
      <c r="M35" s="106"/>
      <c r="N35" s="37"/>
      <c r="O35" s="37"/>
      <c r="P35" s="37"/>
      <c r="Q35" s="37"/>
      <c r="R35" s="37"/>
      <c r="S35" s="37"/>
      <c r="T35" s="37"/>
      <c r="U35" s="37"/>
    </row>
    <row r="36" spans="1:21" ht="18" customHeight="1">
      <c r="A36" s="61" t="s">
        <v>302</v>
      </c>
      <c r="B36" s="256" t="s">
        <v>309</v>
      </c>
      <c r="C36" s="256" t="s">
        <v>310</v>
      </c>
      <c r="D36" s="256" t="s">
        <v>311</v>
      </c>
      <c r="E36" s="256" t="s">
        <v>309</v>
      </c>
      <c r="F36" s="256" t="s">
        <v>312</v>
      </c>
      <c r="G36" s="256" t="s">
        <v>313</v>
      </c>
      <c r="H36" s="106"/>
      <c r="I36" s="106"/>
      <c r="J36" s="106"/>
      <c r="K36" s="106"/>
      <c r="L36" s="106"/>
      <c r="M36" s="106"/>
      <c r="N36" s="37"/>
      <c r="O36" s="37"/>
      <c r="P36" s="37"/>
      <c r="Q36" s="37"/>
      <c r="R36" s="37"/>
      <c r="S36" s="37"/>
      <c r="T36" s="37"/>
      <c r="U36" s="37"/>
    </row>
    <row r="37" spans="1:21" ht="15" customHeight="1">
      <c r="A37" s="159" t="s">
        <v>314</v>
      </c>
      <c r="B37" s="292">
        <v>4700</v>
      </c>
      <c r="C37" s="292">
        <v>6100</v>
      </c>
      <c r="D37" s="292">
        <v>7900</v>
      </c>
      <c r="E37" s="292">
        <v>4200</v>
      </c>
      <c r="F37" s="292">
        <v>7500</v>
      </c>
      <c r="G37" s="292">
        <v>6400</v>
      </c>
      <c r="H37" s="106"/>
      <c r="I37" s="106"/>
      <c r="J37" s="106"/>
      <c r="K37" s="106"/>
      <c r="L37" s="106"/>
      <c r="M37" s="106"/>
      <c r="N37" s="37"/>
      <c r="O37" s="37"/>
      <c r="P37" s="37"/>
      <c r="Q37" s="37"/>
      <c r="R37" s="37"/>
      <c r="S37" s="37"/>
      <c r="T37" s="37"/>
      <c r="U37" s="37"/>
    </row>
    <row r="38" spans="1:21" ht="15" customHeight="1">
      <c r="A38" s="98"/>
      <c r="B38" s="106"/>
      <c r="C38" s="106"/>
      <c r="D38" s="106"/>
      <c r="E38" s="106"/>
      <c r="F38" s="106"/>
      <c r="G38" s="106"/>
      <c r="H38" s="106"/>
      <c r="I38" s="106"/>
      <c r="J38" s="106"/>
      <c r="K38" s="106"/>
      <c r="L38" s="106"/>
      <c r="M38" s="106"/>
      <c r="N38" s="37"/>
      <c r="O38" s="37"/>
      <c r="P38" s="37"/>
      <c r="Q38" s="37"/>
      <c r="R38" s="37"/>
      <c r="S38" s="37"/>
      <c r="T38" s="37"/>
      <c r="U38" s="37"/>
    </row>
    <row r="39" spans="1:21" ht="15" customHeight="1">
      <c r="A39" s="247" t="s">
        <v>307</v>
      </c>
      <c r="B39" s="256" t="s">
        <v>315</v>
      </c>
      <c r="C39" s="256" t="s">
        <v>354</v>
      </c>
      <c r="D39" s="256" t="s">
        <v>320</v>
      </c>
      <c r="E39" s="256" t="s">
        <v>355</v>
      </c>
      <c r="F39" s="256" t="s">
        <v>356</v>
      </c>
      <c r="G39" s="256" t="s">
        <v>357</v>
      </c>
      <c r="H39" s="106"/>
      <c r="I39" s="106"/>
      <c r="J39" s="106"/>
      <c r="K39" s="106"/>
      <c r="L39" s="106"/>
      <c r="M39" s="106"/>
      <c r="N39" s="37"/>
      <c r="O39" s="37"/>
      <c r="P39" s="37"/>
      <c r="Q39" s="37"/>
      <c r="R39" s="37"/>
      <c r="S39" s="37"/>
      <c r="T39" s="37"/>
      <c r="U39" s="37"/>
    </row>
    <row r="40" spans="1:21" ht="15" customHeight="1">
      <c r="A40" s="247">
        <v>5</v>
      </c>
      <c r="B40" s="256" t="s">
        <v>321</v>
      </c>
      <c r="C40" s="256" t="s">
        <v>321</v>
      </c>
      <c r="D40" s="256" t="s">
        <v>358</v>
      </c>
      <c r="E40" s="256" t="s">
        <v>316</v>
      </c>
      <c r="F40" s="256" t="s">
        <v>359</v>
      </c>
      <c r="G40" s="256" t="s">
        <v>357</v>
      </c>
      <c r="H40" s="106"/>
      <c r="I40" s="106"/>
      <c r="J40" s="106"/>
      <c r="K40" s="106"/>
      <c r="L40" s="106"/>
      <c r="M40" s="106"/>
      <c r="N40" s="37"/>
      <c r="O40" s="37"/>
      <c r="P40" s="37"/>
      <c r="Q40" s="37"/>
      <c r="R40" s="37"/>
      <c r="S40" s="37"/>
      <c r="T40" s="37"/>
      <c r="U40" s="37"/>
    </row>
    <row r="41" spans="1:21" ht="15" customHeight="1">
      <c r="A41" s="247">
        <v>6</v>
      </c>
      <c r="B41" s="256" t="s">
        <v>315</v>
      </c>
      <c r="C41" s="256" t="s">
        <v>360</v>
      </c>
      <c r="D41" s="256" t="s">
        <v>320</v>
      </c>
      <c r="E41" s="256" t="s">
        <v>361</v>
      </c>
      <c r="F41" s="256" t="s">
        <v>316</v>
      </c>
      <c r="G41" s="256" t="s">
        <v>362</v>
      </c>
      <c r="H41" s="106"/>
      <c r="I41" s="106"/>
      <c r="J41" s="106"/>
      <c r="K41" s="106"/>
      <c r="L41" s="106"/>
      <c r="M41" s="106"/>
      <c r="N41" s="37"/>
      <c r="O41" s="37"/>
      <c r="P41" s="37"/>
      <c r="Q41" s="37"/>
      <c r="R41" s="37"/>
      <c r="S41" s="37"/>
      <c r="T41" s="37"/>
      <c r="U41" s="37"/>
    </row>
    <row r="42" spans="1:13" ht="15" customHeight="1">
      <c r="A42" s="247">
        <v>7</v>
      </c>
      <c r="B42" s="256" t="s">
        <v>358</v>
      </c>
      <c r="C42" s="256" t="s">
        <v>363</v>
      </c>
      <c r="D42" s="256" t="s">
        <v>364</v>
      </c>
      <c r="E42" s="256" t="s">
        <v>357</v>
      </c>
      <c r="F42" s="256" t="s">
        <v>357</v>
      </c>
      <c r="G42" s="256" t="s">
        <v>316</v>
      </c>
      <c r="H42" s="106"/>
      <c r="I42" s="106"/>
      <c r="J42" s="106"/>
      <c r="K42" s="106"/>
      <c r="L42" s="106"/>
      <c r="M42" s="106"/>
    </row>
    <row r="43" spans="1:13" ht="15" customHeight="1">
      <c r="A43" s="247">
        <v>8</v>
      </c>
      <c r="B43" s="256" t="s">
        <v>363</v>
      </c>
      <c r="C43" s="256" t="s">
        <v>358</v>
      </c>
      <c r="D43" s="256" t="s">
        <v>358</v>
      </c>
      <c r="E43" s="256" t="s">
        <v>359</v>
      </c>
      <c r="F43" s="256" t="s">
        <v>357</v>
      </c>
      <c r="G43" s="256" t="s">
        <v>357</v>
      </c>
      <c r="H43" s="106"/>
      <c r="I43" s="106"/>
      <c r="J43" s="114"/>
      <c r="K43" s="106"/>
      <c r="L43" s="106"/>
      <c r="M43" s="106"/>
    </row>
    <row r="44" spans="1:13" ht="15" customHeight="1">
      <c r="A44" s="247">
        <v>9</v>
      </c>
      <c r="B44" s="256" t="s">
        <v>363</v>
      </c>
      <c r="C44" s="256" t="s">
        <v>320</v>
      </c>
      <c r="D44" s="256" t="s">
        <v>364</v>
      </c>
      <c r="E44" s="256" t="s">
        <v>316</v>
      </c>
      <c r="F44" s="256" t="s">
        <v>322</v>
      </c>
      <c r="G44" s="256" t="s">
        <v>359</v>
      </c>
      <c r="H44" s="106"/>
      <c r="I44" s="106"/>
      <c r="J44" s="106"/>
      <c r="K44" s="106"/>
      <c r="L44" s="106"/>
      <c r="M44" s="106"/>
    </row>
    <row r="45" spans="1:13" ht="15" customHeight="1">
      <c r="A45" s="247">
        <v>10</v>
      </c>
      <c r="B45" s="256" t="s">
        <v>315</v>
      </c>
      <c r="C45" s="256" t="s">
        <v>365</v>
      </c>
      <c r="D45" s="256" t="s">
        <v>320</v>
      </c>
      <c r="E45" s="256" t="s">
        <v>366</v>
      </c>
      <c r="F45" s="256" t="s">
        <v>353</v>
      </c>
      <c r="G45" s="256" t="s">
        <v>366</v>
      </c>
      <c r="H45" s="106"/>
      <c r="I45" s="106"/>
      <c r="J45" s="106"/>
      <c r="K45" s="106"/>
      <c r="L45" s="106"/>
      <c r="M45" s="106"/>
    </row>
    <row r="46" spans="1:13" ht="15" customHeight="1">
      <c r="A46" s="247">
        <v>11</v>
      </c>
      <c r="B46" s="256" t="s">
        <v>321</v>
      </c>
      <c r="C46" s="256" t="s">
        <v>320</v>
      </c>
      <c r="D46" s="256" t="s">
        <v>321</v>
      </c>
      <c r="E46" s="256" t="s">
        <v>353</v>
      </c>
      <c r="F46" s="256" t="s">
        <v>353</v>
      </c>
      <c r="G46" s="256" t="s">
        <v>353</v>
      </c>
      <c r="H46" s="106"/>
      <c r="I46" s="114"/>
      <c r="J46" s="106"/>
      <c r="K46" s="106"/>
      <c r="L46" s="106"/>
      <c r="M46" s="106"/>
    </row>
    <row r="47" spans="1:13" ht="15" customHeight="1">
      <c r="A47" s="247">
        <v>12</v>
      </c>
      <c r="B47" s="256" t="s">
        <v>315</v>
      </c>
      <c r="C47" s="256" t="s">
        <v>367</v>
      </c>
      <c r="D47" s="256" t="s">
        <v>358</v>
      </c>
      <c r="E47" s="256" t="s">
        <v>318</v>
      </c>
      <c r="F47" s="256" t="s">
        <v>318</v>
      </c>
      <c r="G47" s="256" t="s">
        <v>359</v>
      </c>
      <c r="H47" s="106"/>
      <c r="I47" s="106"/>
      <c r="J47" s="106"/>
      <c r="K47" s="106"/>
      <c r="L47" s="106"/>
      <c r="M47" s="106"/>
    </row>
    <row r="48" spans="1:13" ht="15" customHeight="1">
      <c r="A48" s="247" t="s">
        <v>308</v>
      </c>
      <c r="B48" s="256" t="s">
        <v>368</v>
      </c>
      <c r="C48" s="256" t="s">
        <v>369</v>
      </c>
      <c r="D48" s="256" t="s">
        <v>367</v>
      </c>
      <c r="E48" s="256" t="s">
        <v>366</v>
      </c>
      <c r="F48" s="256" t="s">
        <v>353</v>
      </c>
      <c r="G48" s="256" t="s">
        <v>370</v>
      </c>
      <c r="H48" s="106"/>
      <c r="I48" s="106"/>
      <c r="J48" s="106"/>
      <c r="K48" s="106"/>
      <c r="L48" s="106"/>
      <c r="M48" s="106"/>
    </row>
    <row r="49" spans="1:13" ht="15" customHeight="1">
      <c r="A49" s="247">
        <v>2</v>
      </c>
      <c r="B49" s="256" t="s">
        <v>315</v>
      </c>
      <c r="C49" s="256" t="s">
        <v>317</v>
      </c>
      <c r="D49" s="256" t="s">
        <v>315</v>
      </c>
      <c r="E49" s="256" t="s">
        <v>316</v>
      </c>
      <c r="F49" s="256" t="s">
        <v>356</v>
      </c>
      <c r="G49" s="256" t="s">
        <v>318</v>
      </c>
      <c r="H49" s="106"/>
      <c r="I49" s="106"/>
      <c r="J49" s="106"/>
      <c r="K49" s="106"/>
      <c r="L49" s="106"/>
      <c r="M49" s="106"/>
    </row>
    <row r="50" spans="1:13" ht="15" customHeight="1">
      <c r="A50" s="247">
        <v>3</v>
      </c>
      <c r="B50" s="256" t="s">
        <v>319</v>
      </c>
      <c r="C50" s="256" t="s">
        <v>320</v>
      </c>
      <c r="D50" s="256" t="s">
        <v>321</v>
      </c>
      <c r="E50" s="256" t="s">
        <v>318</v>
      </c>
      <c r="F50" s="256" t="s">
        <v>353</v>
      </c>
      <c r="G50" s="256" t="s">
        <v>359</v>
      </c>
      <c r="H50" s="106"/>
      <c r="I50" s="106"/>
      <c r="J50" s="106"/>
      <c r="K50" s="106"/>
      <c r="L50" s="106"/>
      <c r="M50" s="106"/>
    </row>
    <row r="51" spans="1:9" s="72" customFormat="1" ht="12" customHeight="1">
      <c r="A51" s="168" t="s">
        <v>385</v>
      </c>
      <c r="B51" s="168"/>
      <c r="C51" s="126"/>
      <c r="D51" s="168"/>
      <c r="E51" s="168"/>
      <c r="F51" s="168"/>
      <c r="G51" s="168"/>
      <c r="H51" s="168"/>
      <c r="I51" s="168"/>
    </row>
    <row r="52" spans="1:3" s="72" customFormat="1" ht="12" customHeight="1">
      <c r="A52" s="120" t="s">
        <v>386</v>
      </c>
      <c r="C52"/>
    </row>
    <row r="53" spans="1:9" ht="12" customHeight="1">
      <c r="A53" s="120" t="s">
        <v>388</v>
      </c>
      <c r="B53" s="72"/>
      <c r="D53" s="72"/>
      <c r="E53" s="72"/>
      <c r="F53" s="72"/>
      <c r="G53" s="72"/>
      <c r="H53" s="72"/>
      <c r="I53" s="72"/>
    </row>
    <row r="54" spans="1:9" ht="12" customHeight="1">
      <c r="A54" s="120" t="s">
        <v>387</v>
      </c>
      <c r="B54" s="72"/>
      <c r="D54" s="72"/>
      <c r="E54" s="72"/>
      <c r="F54" s="72"/>
      <c r="G54" s="72"/>
      <c r="H54" s="72"/>
      <c r="I54" s="72"/>
    </row>
    <row r="55" spans="1:9" ht="12" customHeight="1">
      <c r="A55" s="96"/>
      <c r="B55" s="72"/>
      <c r="D55" s="72"/>
      <c r="E55" s="72"/>
      <c r="F55" s="72"/>
      <c r="G55" s="72"/>
      <c r="H55" s="72"/>
      <c r="I55" s="72"/>
    </row>
    <row r="56" ht="18.75" customHeight="1">
      <c r="A56" s="93"/>
    </row>
    <row r="57" ht="18.75" customHeight="1">
      <c r="A57" s="93"/>
    </row>
    <row r="58" ht="18.75" customHeight="1">
      <c r="A58" s="93"/>
    </row>
    <row r="59" ht="18.75" customHeight="1">
      <c r="A59" s="93"/>
    </row>
    <row r="60" ht="18.75" customHeight="1">
      <c r="A60" s="93"/>
    </row>
    <row r="61" ht="18.75" customHeight="1">
      <c r="A61" s="93"/>
    </row>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8">
    <mergeCell ref="B28:G28"/>
    <mergeCell ref="B5:G5"/>
    <mergeCell ref="A1:G1"/>
    <mergeCell ref="B3:B4"/>
    <mergeCell ref="C3:C4"/>
    <mergeCell ref="D3:D4"/>
    <mergeCell ref="E3:E4"/>
    <mergeCell ref="G3:G4"/>
  </mergeCells>
  <printOptions/>
  <pageMargins left="0.7874015748031497" right="0.7874015748031497" top="0.7874015748031497"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R14"/>
  <sheetViews>
    <sheetView workbookViewId="0" topLeftCell="A1">
      <selection activeCell="A1" sqref="A1:J1"/>
    </sheetView>
  </sheetViews>
  <sheetFormatPr defaultColWidth="9.140625" defaultRowHeight="12"/>
  <cols>
    <col min="1" max="1" width="15.140625" style="0" customWidth="1"/>
    <col min="2" max="10" width="8.7109375" style="0" customWidth="1"/>
  </cols>
  <sheetData>
    <row r="1" spans="1:11" s="6" customFormat="1" ht="16.5" customHeight="1">
      <c r="A1" s="319" t="s">
        <v>197</v>
      </c>
      <c r="B1" s="319"/>
      <c r="C1" s="319"/>
      <c r="D1" s="319"/>
      <c r="E1" s="319"/>
      <c r="F1" s="319"/>
      <c r="G1" s="319"/>
      <c r="H1" s="319"/>
      <c r="I1" s="319"/>
      <c r="J1" s="319"/>
      <c r="K1" s="66"/>
    </row>
    <row r="2" spans="1:18" s="2" customFormat="1" ht="13.5" customHeight="1" thickBot="1">
      <c r="A2" s="7" t="s">
        <v>117</v>
      </c>
      <c r="B2" s="25"/>
      <c r="C2" s="25"/>
      <c r="D2" s="25"/>
      <c r="E2" s="25"/>
      <c r="F2" s="25"/>
      <c r="G2" s="26"/>
      <c r="H2" s="10"/>
      <c r="J2" s="52" t="s">
        <v>209</v>
      </c>
      <c r="K2" s="15"/>
      <c r="L2" s="15"/>
      <c r="M2" s="15"/>
      <c r="N2" s="15"/>
      <c r="O2" s="15"/>
      <c r="P2" s="15"/>
      <c r="Q2" s="15"/>
      <c r="R2" s="15"/>
    </row>
    <row r="3" spans="1:10" s="15" customFormat="1" ht="16.5" customHeight="1" thickTop="1">
      <c r="A3" s="325" t="s">
        <v>115</v>
      </c>
      <c r="B3" s="325" t="s">
        <v>118</v>
      </c>
      <c r="C3" s="327" t="s">
        <v>119</v>
      </c>
      <c r="D3" s="327" t="s">
        <v>120</v>
      </c>
      <c r="E3" s="327" t="s">
        <v>231</v>
      </c>
      <c r="F3" s="327" t="s">
        <v>232</v>
      </c>
      <c r="G3" s="327" t="s">
        <v>233</v>
      </c>
      <c r="H3" s="327" t="s">
        <v>234</v>
      </c>
      <c r="I3" s="35" t="s">
        <v>121</v>
      </c>
      <c r="J3" s="63" t="s">
        <v>121</v>
      </c>
    </row>
    <row r="4" spans="1:10" s="15" customFormat="1" ht="16.5" customHeight="1">
      <c r="A4" s="326"/>
      <c r="B4" s="326"/>
      <c r="C4" s="328"/>
      <c r="D4" s="328"/>
      <c r="E4" s="328"/>
      <c r="F4" s="328"/>
      <c r="G4" s="328"/>
      <c r="H4" s="328"/>
      <c r="I4" s="36" t="s">
        <v>122</v>
      </c>
      <c r="J4" s="64" t="s">
        <v>123</v>
      </c>
    </row>
    <row r="5" spans="1:10" s="15" customFormat="1" ht="16.5" customHeight="1" hidden="1">
      <c r="A5" s="154" t="s">
        <v>192</v>
      </c>
      <c r="B5" s="129">
        <v>628</v>
      </c>
      <c r="C5" s="129">
        <v>186</v>
      </c>
      <c r="D5" s="129">
        <v>469</v>
      </c>
      <c r="E5" s="131">
        <v>101</v>
      </c>
      <c r="F5" s="131">
        <v>51</v>
      </c>
      <c r="G5" s="129">
        <v>2218</v>
      </c>
      <c r="H5" s="129">
        <v>1659</v>
      </c>
      <c r="I5" s="129">
        <v>280</v>
      </c>
      <c r="J5" s="129">
        <v>169</v>
      </c>
    </row>
    <row r="6" spans="1:10" s="15" customFormat="1" ht="16.5" customHeight="1" hidden="1">
      <c r="A6" s="61" t="s">
        <v>227</v>
      </c>
      <c r="B6" s="129" t="s">
        <v>69</v>
      </c>
      <c r="C6" s="129" t="s">
        <v>69</v>
      </c>
      <c r="D6" s="129" t="s">
        <v>69</v>
      </c>
      <c r="E6" s="129" t="s">
        <v>69</v>
      </c>
      <c r="F6" s="129" t="s">
        <v>69</v>
      </c>
      <c r="G6" s="129" t="s">
        <v>69</v>
      </c>
      <c r="H6" s="129" t="s">
        <v>69</v>
      </c>
      <c r="I6" s="129" t="s">
        <v>69</v>
      </c>
      <c r="J6" s="129" t="s">
        <v>69</v>
      </c>
    </row>
    <row r="7" spans="1:10" s="15" customFormat="1" ht="16.5" customHeight="1" hidden="1">
      <c r="A7" s="112" t="s">
        <v>240</v>
      </c>
      <c r="B7" s="129" t="s">
        <v>69</v>
      </c>
      <c r="C7" s="129" t="s">
        <v>69</v>
      </c>
      <c r="D7" s="129" t="s">
        <v>69</v>
      </c>
      <c r="E7" s="131" t="s">
        <v>69</v>
      </c>
      <c r="F7" s="131" t="s">
        <v>69</v>
      </c>
      <c r="G7" s="129" t="s">
        <v>69</v>
      </c>
      <c r="H7" s="129" t="s">
        <v>69</v>
      </c>
      <c r="I7" s="129" t="s">
        <v>69</v>
      </c>
      <c r="J7" s="129" t="s">
        <v>69</v>
      </c>
    </row>
    <row r="8" spans="1:10" s="15" customFormat="1" ht="16.5" customHeight="1">
      <c r="A8" s="206" t="s">
        <v>325</v>
      </c>
      <c r="B8" s="129">
        <v>733</v>
      </c>
      <c r="C8" s="129">
        <v>229</v>
      </c>
      <c r="D8" s="129">
        <v>524</v>
      </c>
      <c r="E8" s="131">
        <v>134</v>
      </c>
      <c r="F8" s="131">
        <v>60</v>
      </c>
      <c r="G8" s="129">
        <v>2737</v>
      </c>
      <c r="H8" s="129">
        <v>1730</v>
      </c>
      <c r="I8" s="129">
        <v>355</v>
      </c>
      <c r="J8" s="129">
        <v>158</v>
      </c>
    </row>
    <row r="9" spans="1:10" s="15" customFormat="1" ht="16.5" customHeight="1">
      <c r="A9" s="282" t="s">
        <v>326</v>
      </c>
      <c r="B9" s="129" t="s">
        <v>69</v>
      </c>
      <c r="C9" s="129" t="s">
        <v>69</v>
      </c>
      <c r="D9" s="129" t="s">
        <v>69</v>
      </c>
      <c r="E9" s="131" t="s">
        <v>69</v>
      </c>
      <c r="F9" s="131" t="s">
        <v>69</v>
      </c>
      <c r="G9" s="129" t="s">
        <v>69</v>
      </c>
      <c r="H9" s="129" t="s">
        <v>69</v>
      </c>
      <c r="I9" s="129" t="s">
        <v>69</v>
      </c>
      <c r="J9" s="129" t="s">
        <v>69</v>
      </c>
    </row>
    <row r="10" spans="1:10" s="195" customFormat="1" ht="16.5" customHeight="1">
      <c r="A10" s="282" t="s">
        <v>327</v>
      </c>
      <c r="B10" s="129">
        <v>763</v>
      </c>
      <c r="C10" s="129">
        <v>233</v>
      </c>
      <c r="D10" s="129">
        <v>577</v>
      </c>
      <c r="E10" s="131">
        <v>119</v>
      </c>
      <c r="F10" s="131">
        <v>49</v>
      </c>
      <c r="G10" s="129">
        <v>3024</v>
      </c>
      <c r="H10" s="129">
        <v>1733</v>
      </c>
      <c r="I10" s="129">
        <v>381</v>
      </c>
      <c r="J10" s="129">
        <v>160</v>
      </c>
    </row>
    <row r="11" spans="1:10" s="195" customFormat="1" ht="16.5" customHeight="1">
      <c r="A11" s="282" t="s">
        <v>293</v>
      </c>
      <c r="B11" s="129" t="s">
        <v>245</v>
      </c>
      <c r="C11" s="129" t="s">
        <v>246</v>
      </c>
      <c r="D11" s="129" t="s">
        <v>246</v>
      </c>
      <c r="E11" s="131" t="s">
        <v>246</v>
      </c>
      <c r="F11" s="131" t="s">
        <v>246</v>
      </c>
      <c r="G11" s="129" t="s">
        <v>247</v>
      </c>
      <c r="H11" s="129" t="s">
        <v>246</v>
      </c>
      <c r="I11" s="129" t="s">
        <v>246</v>
      </c>
      <c r="J11" s="129" t="s">
        <v>246</v>
      </c>
    </row>
    <row r="12" spans="1:10" s="195" customFormat="1" ht="16.5" customHeight="1">
      <c r="A12" s="257" t="s">
        <v>294</v>
      </c>
      <c r="B12" s="205">
        <v>806</v>
      </c>
      <c r="C12" s="262">
        <v>238</v>
      </c>
      <c r="D12" s="262">
        <v>644</v>
      </c>
      <c r="E12" s="262">
        <v>144</v>
      </c>
      <c r="F12" s="262">
        <v>55</v>
      </c>
      <c r="G12" s="262">
        <v>3276</v>
      </c>
      <c r="H12" s="262">
        <v>1694</v>
      </c>
      <c r="I12" s="262">
        <v>402</v>
      </c>
      <c r="J12" s="262">
        <v>144</v>
      </c>
    </row>
    <row r="13" spans="1:10" s="15" customFormat="1" ht="12" customHeight="1">
      <c r="A13" s="73" t="s">
        <v>124</v>
      </c>
      <c r="B13" s="28"/>
      <c r="C13" s="27"/>
      <c r="D13" s="27"/>
      <c r="E13" s="27"/>
      <c r="F13" s="29"/>
      <c r="G13" s="29"/>
      <c r="H13" s="29"/>
      <c r="I13" s="20"/>
      <c r="J13" s="30"/>
    </row>
    <row r="14" spans="1:10" s="15" customFormat="1" ht="12" customHeight="1">
      <c r="A14" s="100"/>
      <c r="B14" s="28"/>
      <c r="C14" s="27"/>
      <c r="D14" s="27"/>
      <c r="E14" s="27"/>
      <c r="F14" s="29"/>
      <c r="G14" s="29"/>
      <c r="H14" s="29"/>
      <c r="I14" s="20"/>
      <c r="J14" s="30"/>
    </row>
  </sheetData>
  <mergeCells count="9">
    <mergeCell ref="A1:J1"/>
    <mergeCell ref="A3:A4"/>
    <mergeCell ref="B3:B4"/>
    <mergeCell ref="C3:C4"/>
    <mergeCell ref="D3:D4"/>
    <mergeCell ref="F3:F4"/>
    <mergeCell ref="E3:E4"/>
    <mergeCell ref="G3:G4"/>
    <mergeCell ref="H3:H4"/>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T14"/>
  <sheetViews>
    <sheetView workbookViewId="0" topLeftCell="A1">
      <selection activeCell="A1" sqref="A1:H1"/>
    </sheetView>
  </sheetViews>
  <sheetFormatPr defaultColWidth="9.140625" defaultRowHeight="12"/>
  <cols>
    <col min="1" max="1" width="15.00390625" style="0" bestFit="1" customWidth="1"/>
    <col min="2" max="8" width="11.421875" style="0" customWidth="1"/>
  </cols>
  <sheetData>
    <row r="1" spans="1:8" s="6" customFormat="1" ht="16.5" customHeight="1">
      <c r="A1" s="319" t="s">
        <v>198</v>
      </c>
      <c r="B1" s="319"/>
      <c r="C1" s="319"/>
      <c r="D1" s="319"/>
      <c r="E1" s="319"/>
      <c r="F1" s="319"/>
      <c r="G1" s="319"/>
      <c r="H1" s="319"/>
    </row>
    <row r="2" spans="1:8" s="6" customFormat="1" ht="16.5" customHeight="1">
      <c r="A2" s="319" t="s">
        <v>125</v>
      </c>
      <c r="B2" s="319"/>
      <c r="C2" s="319"/>
      <c r="D2" s="319"/>
      <c r="E2" s="319"/>
      <c r="F2" s="319"/>
      <c r="G2" s="319"/>
      <c r="H2" s="319"/>
    </row>
    <row r="3" spans="1:10" s="2" customFormat="1" ht="12.75" customHeight="1" thickBot="1">
      <c r="A3" s="7" t="s">
        <v>126</v>
      </c>
      <c r="B3" s="31"/>
      <c r="C3" s="26"/>
      <c r="D3" s="26"/>
      <c r="E3" s="32"/>
      <c r="F3" s="33"/>
      <c r="G3" s="34"/>
      <c r="H3" s="113" t="s">
        <v>127</v>
      </c>
      <c r="I3" s="15"/>
      <c r="J3" s="15"/>
    </row>
    <row r="4" spans="1:10" s="2" customFormat="1" ht="16.5" customHeight="1" thickTop="1">
      <c r="A4" s="325" t="s">
        <v>128</v>
      </c>
      <c r="B4" s="329" t="s">
        <v>151</v>
      </c>
      <c r="C4" s="330"/>
      <c r="D4" s="330"/>
      <c r="E4" s="330"/>
      <c r="F4" s="330"/>
      <c r="G4" s="331"/>
      <c r="H4" s="334" t="s">
        <v>129</v>
      </c>
      <c r="I4" s="15"/>
      <c r="J4" s="15"/>
    </row>
    <row r="5" spans="1:10" s="2" customFormat="1" ht="16.5" customHeight="1">
      <c r="A5" s="336"/>
      <c r="B5" s="333" t="s">
        <v>152</v>
      </c>
      <c r="C5" s="323"/>
      <c r="D5" s="323"/>
      <c r="E5" s="332" t="s">
        <v>130</v>
      </c>
      <c r="F5" s="332" t="s">
        <v>131</v>
      </c>
      <c r="G5" s="332" t="s">
        <v>132</v>
      </c>
      <c r="H5" s="335"/>
      <c r="I5" s="15"/>
      <c r="J5" s="15"/>
    </row>
    <row r="6" spans="1:20" s="2" customFormat="1" ht="16.5" customHeight="1">
      <c r="A6" s="326"/>
      <c r="B6" s="16" t="s">
        <v>133</v>
      </c>
      <c r="C6" s="16" t="s">
        <v>134</v>
      </c>
      <c r="D6" s="16" t="s">
        <v>135</v>
      </c>
      <c r="E6" s="328"/>
      <c r="F6" s="328"/>
      <c r="G6" s="328"/>
      <c r="H6" s="64" t="s">
        <v>136</v>
      </c>
      <c r="I6" s="15"/>
      <c r="J6" s="15"/>
      <c r="K6" s="15"/>
      <c r="L6" s="15"/>
      <c r="M6" s="15"/>
      <c r="N6" s="15"/>
      <c r="O6" s="15"/>
      <c r="P6" s="15"/>
      <c r="Q6" s="15"/>
      <c r="R6" s="15"/>
      <c r="S6" s="15"/>
      <c r="T6" s="15"/>
    </row>
    <row r="7" spans="1:20" s="2" customFormat="1" ht="16.5" customHeight="1" hidden="1">
      <c r="A7" s="155" t="s">
        <v>193</v>
      </c>
      <c r="B7" s="133">
        <f>C7+D7</f>
        <v>18083</v>
      </c>
      <c r="C7" s="134">
        <v>9358</v>
      </c>
      <c r="D7" s="134">
        <v>8725</v>
      </c>
      <c r="E7" s="135">
        <v>5369</v>
      </c>
      <c r="F7" s="135">
        <v>7440</v>
      </c>
      <c r="G7" s="135">
        <v>5274</v>
      </c>
      <c r="H7" s="97">
        <v>49.5</v>
      </c>
      <c r="I7" s="15"/>
      <c r="J7" s="15"/>
      <c r="K7" s="15"/>
      <c r="L7" s="15"/>
      <c r="M7" s="15"/>
      <c r="N7" s="15"/>
      <c r="O7" s="15"/>
      <c r="P7" s="15"/>
      <c r="Q7" s="15"/>
      <c r="R7" s="15"/>
      <c r="S7" s="15"/>
      <c r="T7" s="15"/>
    </row>
    <row r="8" spans="1:8" ht="16.5" customHeight="1" hidden="1">
      <c r="A8" s="111" t="s">
        <v>228</v>
      </c>
      <c r="B8" s="136">
        <f>C8+D8</f>
        <v>17241</v>
      </c>
      <c r="C8" s="135">
        <v>8828</v>
      </c>
      <c r="D8" s="135">
        <v>8413</v>
      </c>
      <c r="E8" s="135">
        <v>5398</v>
      </c>
      <c r="F8" s="135">
        <v>6900</v>
      </c>
      <c r="G8" s="135">
        <v>4943</v>
      </c>
      <c r="H8" s="97">
        <v>47.2</v>
      </c>
    </row>
    <row r="9" spans="1:8" ht="16.5" customHeight="1" hidden="1">
      <c r="A9" s="207" t="s">
        <v>242</v>
      </c>
      <c r="B9" s="127">
        <f>C9+D9</f>
        <v>18020</v>
      </c>
      <c r="C9" s="129">
        <v>9428</v>
      </c>
      <c r="D9" s="129">
        <v>8592</v>
      </c>
      <c r="E9" s="129">
        <v>5720</v>
      </c>
      <c r="F9" s="129">
        <v>7096</v>
      </c>
      <c r="G9" s="129">
        <v>5204</v>
      </c>
      <c r="H9" s="101">
        <v>49.4</v>
      </c>
    </row>
    <row r="10" spans="1:8" ht="16.5" customHeight="1">
      <c r="A10" s="207" t="s">
        <v>328</v>
      </c>
      <c r="B10" s="127">
        <v>18069</v>
      </c>
      <c r="C10" s="129">
        <v>9479</v>
      </c>
      <c r="D10" s="129">
        <v>8590</v>
      </c>
      <c r="E10" s="129">
        <v>5639</v>
      </c>
      <c r="F10" s="129">
        <v>7188</v>
      </c>
      <c r="G10" s="129">
        <v>5242</v>
      </c>
      <c r="H10" s="101">
        <v>49.5</v>
      </c>
    </row>
    <row r="11" spans="1:8" ht="16.5" customHeight="1">
      <c r="A11" s="283" t="s">
        <v>326</v>
      </c>
      <c r="B11" s="127">
        <f>C11+D11</f>
        <v>20544</v>
      </c>
      <c r="C11" s="129">
        <v>10773</v>
      </c>
      <c r="D11" s="129">
        <v>9771</v>
      </c>
      <c r="E11" s="129">
        <v>7073</v>
      </c>
      <c r="F11" s="129">
        <v>7833</v>
      </c>
      <c r="G11" s="129">
        <v>5638</v>
      </c>
      <c r="H11" s="101">
        <v>56.3</v>
      </c>
    </row>
    <row r="12" spans="1:8" ht="16.5" customHeight="1">
      <c r="A12" s="283" t="s">
        <v>329</v>
      </c>
      <c r="B12" s="127">
        <v>22092</v>
      </c>
      <c r="C12" s="129">
        <v>11583</v>
      </c>
      <c r="D12" s="129">
        <v>10509</v>
      </c>
      <c r="E12" s="129">
        <v>8290</v>
      </c>
      <c r="F12" s="129">
        <v>8290</v>
      </c>
      <c r="G12" s="129">
        <v>5512</v>
      </c>
      <c r="H12" s="101">
        <v>60.5</v>
      </c>
    </row>
    <row r="13" spans="1:8" ht="16.5" customHeight="1">
      <c r="A13" s="283" t="s">
        <v>293</v>
      </c>
      <c r="B13" s="127">
        <v>21803</v>
      </c>
      <c r="C13" s="129">
        <v>11412</v>
      </c>
      <c r="D13" s="129">
        <v>10391</v>
      </c>
      <c r="E13" s="129">
        <v>9418</v>
      </c>
      <c r="F13" s="129">
        <v>7452</v>
      </c>
      <c r="G13" s="129">
        <v>4933</v>
      </c>
      <c r="H13" s="101">
        <v>59.7</v>
      </c>
    </row>
    <row r="14" spans="1:8" ht="16.5" customHeight="1">
      <c r="A14" s="258" t="s">
        <v>330</v>
      </c>
      <c r="B14" s="205">
        <v>22889</v>
      </c>
      <c r="C14" s="262">
        <v>11908</v>
      </c>
      <c r="D14" s="262">
        <v>10981</v>
      </c>
      <c r="E14" s="262">
        <v>10376</v>
      </c>
      <c r="F14" s="262">
        <v>7866</v>
      </c>
      <c r="G14" s="262">
        <v>4647</v>
      </c>
      <c r="H14" s="263">
        <v>62.7</v>
      </c>
    </row>
  </sheetData>
  <mergeCells count="9">
    <mergeCell ref="B4:G4"/>
    <mergeCell ref="A1:H1"/>
    <mergeCell ref="E5:E6"/>
    <mergeCell ref="B5:D5"/>
    <mergeCell ref="A2:H2"/>
    <mergeCell ref="H4:H5"/>
    <mergeCell ref="A4:A6"/>
    <mergeCell ref="G5:G6"/>
    <mergeCell ref="F5:F6"/>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17"/>
  <sheetViews>
    <sheetView workbookViewId="0" topLeftCell="A1">
      <selection activeCell="A1" sqref="A1:K1"/>
    </sheetView>
  </sheetViews>
  <sheetFormatPr defaultColWidth="9.140625" defaultRowHeight="12"/>
  <cols>
    <col min="1" max="1" width="11.8515625" style="0" customWidth="1"/>
    <col min="2" max="3" width="8.28125" style="0" customWidth="1"/>
    <col min="4" max="5" width="8.00390625" style="0" customWidth="1"/>
    <col min="6" max="7" width="8.421875" style="0" customWidth="1"/>
    <col min="8" max="9" width="8.140625" style="0" customWidth="1"/>
    <col min="10" max="11" width="8.421875" style="0" customWidth="1"/>
  </cols>
  <sheetData>
    <row r="1" spans="1:11" s="6" customFormat="1" ht="16.5" customHeight="1">
      <c r="A1" s="319" t="s">
        <v>198</v>
      </c>
      <c r="B1" s="319"/>
      <c r="C1" s="319"/>
      <c r="D1" s="319"/>
      <c r="E1" s="319"/>
      <c r="F1" s="319"/>
      <c r="G1" s="319"/>
      <c r="H1" s="319"/>
      <c r="I1" s="319"/>
      <c r="J1" s="319"/>
      <c r="K1" s="319"/>
    </row>
    <row r="2" spans="1:11" s="6" customFormat="1" ht="16.5" customHeight="1">
      <c r="A2" s="319" t="s">
        <v>137</v>
      </c>
      <c r="B2" s="319"/>
      <c r="C2" s="319"/>
      <c r="D2" s="319"/>
      <c r="E2" s="319"/>
      <c r="F2" s="319"/>
      <c r="G2" s="319"/>
      <c r="H2" s="319"/>
      <c r="I2" s="319"/>
      <c r="J2" s="319"/>
      <c r="K2" s="319"/>
    </row>
    <row r="3" spans="1:22" ht="16.5" customHeight="1" thickBot="1">
      <c r="A3" s="7" t="s">
        <v>126</v>
      </c>
      <c r="B3" s="43"/>
      <c r="C3" s="43"/>
      <c r="D3" s="44"/>
      <c r="E3" s="44"/>
      <c r="F3" s="44"/>
      <c r="G3" s="44"/>
      <c r="H3" s="45"/>
      <c r="I3" s="46"/>
      <c r="J3" s="58"/>
      <c r="K3" s="10" t="s">
        <v>127</v>
      </c>
      <c r="L3" s="37"/>
      <c r="M3" s="37"/>
      <c r="N3" s="37"/>
      <c r="O3" s="37"/>
      <c r="P3" s="37"/>
      <c r="Q3" s="37"/>
      <c r="R3" s="37"/>
      <c r="S3" s="37"/>
      <c r="T3" s="37"/>
      <c r="U3" s="37"/>
      <c r="V3" s="37"/>
    </row>
    <row r="4" spans="1:22" ht="16.5" customHeight="1" thickTop="1">
      <c r="A4" s="322" t="s">
        <v>138</v>
      </c>
      <c r="B4" s="337" t="s">
        <v>139</v>
      </c>
      <c r="C4" s="337" t="s">
        <v>140</v>
      </c>
      <c r="D4" s="337" t="s">
        <v>141</v>
      </c>
      <c r="E4" s="337" t="s">
        <v>142</v>
      </c>
      <c r="F4" s="337" t="s">
        <v>143</v>
      </c>
      <c r="G4" s="337" t="s">
        <v>144</v>
      </c>
      <c r="H4" s="337" t="s">
        <v>145</v>
      </c>
      <c r="I4" s="337" t="s">
        <v>146</v>
      </c>
      <c r="J4" s="59" t="s">
        <v>147</v>
      </c>
      <c r="K4" s="339" t="s">
        <v>148</v>
      </c>
      <c r="L4" s="37"/>
      <c r="M4" s="37"/>
      <c r="N4" s="37"/>
      <c r="O4" s="37"/>
      <c r="P4" s="37"/>
      <c r="Q4" s="37"/>
      <c r="R4" s="37"/>
      <c r="S4" s="37"/>
      <c r="T4" s="37"/>
      <c r="U4" s="37"/>
      <c r="V4" s="37"/>
    </row>
    <row r="5" spans="1:22" ht="16.5" customHeight="1">
      <c r="A5" s="323"/>
      <c r="B5" s="338"/>
      <c r="C5" s="338"/>
      <c r="D5" s="338"/>
      <c r="E5" s="338"/>
      <c r="F5" s="338"/>
      <c r="G5" s="338"/>
      <c r="H5" s="338"/>
      <c r="I5" s="338"/>
      <c r="J5" s="62" t="s">
        <v>149</v>
      </c>
      <c r="K5" s="340"/>
      <c r="L5" s="37"/>
      <c r="M5" s="37"/>
      <c r="N5" s="37"/>
      <c r="O5" s="37"/>
      <c r="P5" s="37"/>
      <c r="Q5" s="37"/>
      <c r="R5" s="37"/>
      <c r="S5" s="37"/>
      <c r="T5" s="37"/>
      <c r="U5" s="37"/>
      <c r="V5" s="37"/>
    </row>
    <row r="6" spans="1:22" ht="16.5" customHeight="1" hidden="1">
      <c r="A6" s="156" t="s">
        <v>193</v>
      </c>
      <c r="B6" s="132">
        <v>18083</v>
      </c>
      <c r="C6" s="99">
        <v>13832</v>
      </c>
      <c r="D6" s="135">
        <v>830</v>
      </c>
      <c r="E6" s="135">
        <v>211</v>
      </c>
      <c r="F6" s="135">
        <v>897</v>
      </c>
      <c r="G6" s="135">
        <v>304</v>
      </c>
      <c r="H6" s="135">
        <v>435</v>
      </c>
      <c r="I6" s="135">
        <v>95</v>
      </c>
      <c r="J6" s="135">
        <v>791</v>
      </c>
      <c r="K6" s="135">
        <v>688</v>
      </c>
      <c r="L6" s="37"/>
      <c r="M6" s="37"/>
      <c r="N6" s="37"/>
      <c r="O6" s="37"/>
      <c r="P6" s="37"/>
      <c r="Q6" s="37"/>
      <c r="R6" s="37"/>
      <c r="S6" s="37"/>
      <c r="T6" s="37"/>
      <c r="U6" s="37"/>
      <c r="V6" s="37"/>
    </row>
    <row r="7" spans="1:22" ht="16.5" customHeight="1" hidden="1">
      <c r="A7" s="111" t="s">
        <v>228</v>
      </c>
      <c r="B7" s="132">
        <v>17241</v>
      </c>
      <c r="C7" s="99">
        <v>12972</v>
      </c>
      <c r="D7" s="135">
        <v>751</v>
      </c>
      <c r="E7" s="135">
        <v>234</v>
      </c>
      <c r="F7" s="135">
        <v>942</v>
      </c>
      <c r="G7" s="135">
        <v>270</v>
      </c>
      <c r="H7" s="135">
        <v>418</v>
      </c>
      <c r="I7" s="135">
        <v>83</v>
      </c>
      <c r="J7" s="135">
        <v>938</v>
      </c>
      <c r="K7" s="135">
        <v>633</v>
      </c>
      <c r="L7" s="37"/>
      <c r="M7" s="37"/>
      <c r="N7" s="37"/>
      <c r="O7" s="37"/>
      <c r="P7" s="37"/>
      <c r="Q7" s="37"/>
      <c r="R7" s="37"/>
      <c r="S7" s="37"/>
      <c r="T7" s="37"/>
      <c r="U7" s="37"/>
      <c r="V7" s="37"/>
    </row>
    <row r="8" spans="1:22" ht="16.5" customHeight="1" hidden="1">
      <c r="A8" s="207" t="s">
        <v>242</v>
      </c>
      <c r="B8" s="208">
        <v>18020</v>
      </c>
      <c r="C8" s="27">
        <v>13277</v>
      </c>
      <c r="D8" s="129">
        <v>840</v>
      </c>
      <c r="E8" s="129">
        <v>247</v>
      </c>
      <c r="F8" s="129">
        <v>1070</v>
      </c>
      <c r="G8" s="129">
        <v>309</v>
      </c>
      <c r="H8" s="129">
        <v>493</v>
      </c>
      <c r="I8" s="129">
        <v>99</v>
      </c>
      <c r="J8" s="129">
        <v>1027</v>
      </c>
      <c r="K8" s="129">
        <v>658</v>
      </c>
      <c r="L8" s="37"/>
      <c r="M8" s="37"/>
      <c r="N8" s="37"/>
      <c r="O8" s="37"/>
      <c r="P8" s="37"/>
      <c r="Q8" s="37"/>
      <c r="R8" s="37"/>
      <c r="S8" s="37"/>
      <c r="T8" s="37"/>
      <c r="U8" s="37"/>
      <c r="V8" s="37"/>
    </row>
    <row r="9" spans="1:22" ht="16.5" customHeight="1">
      <c r="A9" s="207" t="s">
        <v>328</v>
      </c>
      <c r="B9" s="208">
        <v>18069</v>
      </c>
      <c r="C9" s="27">
        <v>13388</v>
      </c>
      <c r="D9" s="129">
        <v>867</v>
      </c>
      <c r="E9" s="129">
        <v>368</v>
      </c>
      <c r="F9" s="129">
        <v>837</v>
      </c>
      <c r="G9" s="129">
        <v>258</v>
      </c>
      <c r="H9" s="129">
        <v>437</v>
      </c>
      <c r="I9" s="129">
        <v>159</v>
      </c>
      <c r="J9" s="129">
        <v>1132</v>
      </c>
      <c r="K9" s="129">
        <v>623</v>
      </c>
      <c r="L9" s="37"/>
      <c r="M9" s="37"/>
      <c r="N9" s="37"/>
      <c r="O9" s="37"/>
      <c r="P9" s="37"/>
      <c r="Q9" s="37"/>
      <c r="R9" s="37"/>
      <c r="S9" s="37"/>
      <c r="T9" s="37"/>
      <c r="U9" s="37"/>
      <c r="V9" s="37"/>
    </row>
    <row r="10" spans="1:22" ht="16.5" customHeight="1">
      <c r="A10" s="283" t="s">
        <v>326</v>
      </c>
      <c r="B10" s="208">
        <f>SUM(C10:K10)</f>
        <v>20544</v>
      </c>
      <c r="C10" s="27">
        <v>14981</v>
      </c>
      <c r="D10" s="129">
        <v>896</v>
      </c>
      <c r="E10" s="129">
        <v>307</v>
      </c>
      <c r="F10" s="129">
        <v>1214</v>
      </c>
      <c r="G10" s="129">
        <v>315</v>
      </c>
      <c r="H10" s="129">
        <v>541</v>
      </c>
      <c r="I10" s="129">
        <v>171</v>
      </c>
      <c r="J10" s="129">
        <v>1416</v>
      </c>
      <c r="K10" s="129">
        <v>703</v>
      </c>
      <c r="L10" s="37"/>
      <c r="M10" s="37"/>
      <c r="N10" s="37"/>
      <c r="O10" s="37"/>
      <c r="P10" s="37"/>
      <c r="Q10" s="37"/>
      <c r="R10" s="37"/>
      <c r="S10" s="37"/>
      <c r="T10" s="37"/>
      <c r="U10" s="37"/>
      <c r="V10" s="37"/>
    </row>
    <row r="11" spans="1:22" ht="16.5" customHeight="1">
      <c r="A11" s="284" t="s">
        <v>327</v>
      </c>
      <c r="B11" s="27">
        <v>22092</v>
      </c>
      <c r="C11" s="27">
        <v>15943</v>
      </c>
      <c r="D11" s="129">
        <v>936</v>
      </c>
      <c r="E11" s="129">
        <v>276</v>
      </c>
      <c r="F11" s="129">
        <v>1407</v>
      </c>
      <c r="G11" s="129">
        <v>395</v>
      </c>
      <c r="H11" s="129">
        <v>638</v>
      </c>
      <c r="I11" s="129">
        <v>175</v>
      </c>
      <c r="J11" s="129">
        <v>1571</v>
      </c>
      <c r="K11" s="129">
        <v>751</v>
      </c>
      <c r="L11" s="37"/>
      <c r="M11" s="37"/>
      <c r="N11" s="37"/>
      <c r="O11" s="37"/>
      <c r="P11" s="37"/>
      <c r="Q11" s="37"/>
      <c r="R11" s="37"/>
      <c r="S11" s="37"/>
      <c r="T11" s="37"/>
      <c r="U11" s="37"/>
      <c r="V11" s="37"/>
    </row>
    <row r="12" spans="1:22" ht="16.5" customHeight="1">
      <c r="A12" s="284" t="s">
        <v>332</v>
      </c>
      <c r="B12" s="27">
        <v>21803</v>
      </c>
      <c r="C12" s="27">
        <v>15523</v>
      </c>
      <c r="D12" s="129">
        <v>946</v>
      </c>
      <c r="E12" s="129">
        <v>253</v>
      </c>
      <c r="F12" s="129">
        <v>1515</v>
      </c>
      <c r="G12" s="129">
        <v>381</v>
      </c>
      <c r="H12" s="129">
        <v>658</v>
      </c>
      <c r="I12" s="129">
        <v>186</v>
      </c>
      <c r="J12" s="129">
        <v>1617</v>
      </c>
      <c r="K12" s="129">
        <v>724</v>
      </c>
      <c r="L12" s="37"/>
      <c r="M12" s="37"/>
      <c r="N12" s="37"/>
      <c r="O12" s="37"/>
      <c r="P12" s="37"/>
      <c r="Q12" s="37"/>
      <c r="R12" s="37"/>
      <c r="S12" s="37"/>
      <c r="T12" s="37"/>
      <c r="U12" s="37"/>
      <c r="V12" s="37"/>
    </row>
    <row r="13" spans="1:22" ht="16.5" customHeight="1">
      <c r="A13" s="258" t="s">
        <v>330</v>
      </c>
      <c r="B13" s="264">
        <v>22889</v>
      </c>
      <c r="C13" s="265">
        <v>15980</v>
      </c>
      <c r="D13" s="262">
        <v>1139</v>
      </c>
      <c r="E13" s="262">
        <v>290</v>
      </c>
      <c r="F13" s="262">
        <v>1535</v>
      </c>
      <c r="G13" s="262">
        <v>406</v>
      </c>
      <c r="H13" s="262">
        <v>750</v>
      </c>
      <c r="I13" s="262">
        <v>211</v>
      </c>
      <c r="J13" s="262">
        <v>1770</v>
      </c>
      <c r="K13" s="262">
        <v>808</v>
      </c>
      <c r="L13" s="37"/>
      <c r="M13" s="37"/>
      <c r="N13" s="37"/>
      <c r="O13" s="37"/>
      <c r="P13" s="37"/>
      <c r="Q13" s="37"/>
      <c r="R13" s="37"/>
      <c r="S13" s="37"/>
      <c r="T13" s="37"/>
      <c r="U13" s="37"/>
      <c r="V13" s="37"/>
    </row>
    <row r="14" spans="1:22" ht="12" customHeight="1">
      <c r="A14" s="73" t="s">
        <v>331</v>
      </c>
      <c r="B14" s="37"/>
      <c r="C14" s="47"/>
      <c r="D14" s="48"/>
      <c r="E14" s="48"/>
      <c r="F14" s="48"/>
      <c r="G14" s="48"/>
      <c r="H14" s="49"/>
      <c r="I14" s="49"/>
      <c r="J14" s="37"/>
      <c r="K14" s="37"/>
      <c r="L14" s="37"/>
      <c r="M14" s="37"/>
      <c r="N14" s="37"/>
      <c r="O14" s="37"/>
      <c r="P14" s="37"/>
      <c r="Q14" s="37"/>
      <c r="R14" s="37"/>
      <c r="S14" s="37"/>
      <c r="T14" s="37"/>
      <c r="U14" s="37"/>
      <c r="V14" s="37"/>
    </row>
    <row r="15" spans="1:22" ht="17.25" customHeight="1">
      <c r="A15" s="50"/>
      <c r="B15" s="47"/>
      <c r="C15" s="47"/>
      <c r="D15" s="48"/>
      <c r="E15" s="48"/>
      <c r="F15" s="48"/>
      <c r="G15" s="48"/>
      <c r="H15" s="49"/>
      <c r="I15" s="49"/>
      <c r="J15" s="37"/>
      <c r="K15" s="37"/>
      <c r="L15" s="37"/>
      <c r="M15" s="37"/>
      <c r="N15" s="37"/>
      <c r="O15" s="37"/>
      <c r="P15" s="37"/>
      <c r="Q15" s="37"/>
      <c r="R15" s="37"/>
      <c r="S15" s="37"/>
      <c r="T15" s="37"/>
      <c r="U15" s="37"/>
      <c r="V15" s="37"/>
    </row>
    <row r="16" spans="1:22" ht="17.25" customHeight="1">
      <c r="A16" s="37"/>
      <c r="B16" s="37"/>
      <c r="C16" s="37"/>
      <c r="D16" s="37"/>
      <c r="E16" s="37"/>
      <c r="F16" s="37"/>
      <c r="G16" s="37"/>
      <c r="H16" s="37"/>
      <c r="I16" s="37"/>
      <c r="J16" s="37"/>
      <c r="K16" s="37"/>
      <c r="L16" s="37"/>
      <c r="M16" s="37"/>
      <c r="N16" s="37"/>
      <c r="O16" s="37"/>
      <c r="P16" s="37"/>
      <c r="Q16" s="37"/>
      <c r="R16" s="37"/>
      <c r="S16" s="37"/>
      <c r="T16" s="37"/>
      <c r="U16" s="37"/>
      <c r="V16" s="37"/>
    </row>
    <row r="17" spans="1:22" ht="17.25" customHeight="1">
      <c r="A17" s="37"/>
      <c r="B17" s="37"/>
      <c r="C17" s="37"/>
      <c r="D17" s="37"/>
      <c r="E17" s="37"/>
      <c r="F17" s="37"/>
      <c r="G17" s="37"/>
      <c r="H17" s="37"/>
      <c r="I17" s="37"/>
      <c r="J17" s="37"/>
      <c r="K17" s="37"/>
      <c r="L17" s="37"/>
      <c r="M17" s="37"/>
      <c r="N17" s="37"/>
      <c r="O17" s="37"/>
      <c r="P17" s="37"/>
      <c r="Q17" s="37"/>
      <c r="R17" s="37"/>
      <c r="S17" s="37"/>
      <c r="T17" s="37"/>
      <c r="U17" s="37"/>
      <c r="V17" s="37"/>
    </row>
    <row r="18" ht="17.25" customHeight="1"/>
    <row r="19" ht="17.25" customHeight="1"/>
    <row r="20" ht="17.25" customHeight="1"/>
  </sheetData>
  <mergeCells count="12">
    <mergeCell ref="F4:F5"/>
    <mergeCell ref="A4:A5"/>
    <mergeCell ref="B4:B5"/>
    <mergeCell ref="I4:I5"/>
    <mergeCell ref="A1:K1"/>
    <mergeCell ref="H4:H5"/>
    <mergeCell ref="K4:K5"/>
    <mergeCell ref="A2:K2"/>
    <mergeCell ref="G4:G5"/>
    <mergeCell ref="C4:C5"/>
    <mergeCell ref="D4:D5"/>
    <mergeCell ref="E4:E5"/>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20"/>
  <sheetViews>
    <sheetView workbookViewId="0" topLeftCell="A1">
      <selection activeCell="A1" sqref="A1:F1"/>
    </sheetView>
  </sheetViews>
  <sheetFormatPr defaultColWidth="9.140625" defaultRowHeight="12"/>
  <cols>
    <col min="1" max="1" width="14.28125" style="0" customWidth="1"/>
    <col min="2" max="2" width="10.57421875" style="0" customWidth="1"/>
    <col min="3" max="3" width="14.421875" style="0" bestFit="1" customWidth="1"/>
    <col min="4" max="4" width="13.140625" style="0" bestFit="1" customWidth="1"/>
    <col min="5" max="5" width="17.421875" style="0" bestFit="1" customWidth="1"/>
    <col min="6" max="6" width="11.28125" style="0" customWidth="1"/>
    <col min="7" max="7" width="14.00390625" style="0" customWidth="1"/>
  </cols>
  <sheetData>
    <row r="1" spans="1:7" s="6" customFormat="1" ht="16.5" customHeight="1">
      <c r="A1" s="319" t="s">
        <v>199</v>
      </c>
      <c r="B1" s="319"/>
      <c r="C1" s="319"/>
      <c r="D1" s="319"/>
      <c r="E1" s="319"/>
      <c r="F1" s="319"/>
      <c r="G1" s="5"/>
    </row>
    <row r="2" spans="1:7" s="2" customFormat="1" ht="15" customHeight="1" thickBot="1">
      <c r="A2" s="7" t="s">
        <v>89</v>
      </c>
      <c r="B2" s="8"/>
      <c r="C2" s="9"/>
      <c r="D2" s="9"/>
      <c r="E2" s="9"/>
      <c r="F2" s="10"/>
      <c r="G2" s="10" t="s">
        <v>210</v>
      </c>
    </row>
    <row r="3" spans="1:8" s="2" customFormat="1" ht="12.75" customHeight="1" thickTop="1">
      <c r="A3" s="325" t="s">
        <v>90</v>
      </c>
      <c r="B3" s="327" t="s">
        <v>139</v>
      </c>
      <c r="C3" s="123" t="s">
        <v>153</v>
      </c>
      <c r="D3" s="123" t="s">
        <v>154</v>
      </c>
      <c r="E3" s="123" t="s">
        <v>155</v>
      </c>
      <c r="F3" s="12" t="s">
        <v>156</v>
      </c>
      <c r="G3" s="220" t="s">
        <v>248</v>
      </c>
      <c r="H3" s="15"/>
    </row>
    <row r="4" spans="1:8" s="2" customFormat="1" ht="12.75" customHeight="1">
      <c r="A4" s="326"/>
      <c r="B4" s="328"/>
      <c r="C4" s="17" t="s">
        <v>157</v>
      </c>
      <c r="D4" s="17" t="s">
        <v>158</v>
      </c>
      <c r="E4" s="17" t="s">
        <v>159</v>
      </c>
      <c r="F4" s="122"/>
      <c r="G4" s="16" t="s">
        <v>249</v>
      </c>
      <c r="H4" s="15"/>
    </row>
    <row r="5" spans="1:8" s="21" customFormat="1" ht="16.5" customHeight="1" hidden="1">
      <c r="A5" s="109" t="s">
        <v>114</v>
      </c>
      <c r="B5" s="132">
        <v>3</v>
      </c>
      <c r="C5" s="138">
        <v>0</v>
      </c>
      <c r="D5" s="138">
        <v>3</v>
      </c>
      <c r="E5" s="139">
        <v>0</v>
      </c>
      <c r="F5" s="138">
        <v>0</v>
      </c>
      <c r="G5" s="138">
        <v>0</v>
      </c>
      <c r="H5" s="65"/>
    </row>
    <row r="6" spans="1:8" s="2" customFormat="1" ht="16.5" customHeight="1" hidden="1">
      <c r="A6" s="18" t="s">
        <v>242</v>
      </c>
      <c r="B6" s="208">
        <v>56</v>
      </c>
      <c r="C6" s="138">
        <v>0</v>
      </c>
      <c r="D6" s="138">
        <v>0</v>
      </c>
      <c r="E6" s="138">
        <v>38</v>
      </c>
      <c r="F6" s="138">
        <v>18</v>
      </c>
      <c r="G6" s="138">
        <v>0</v>
      </c>
      <c r="H6" s="15"/>
    </row>
    <row r="7" spans="1:8" s="2" customFormat="1" ht="16.5" customHeight="1">
      <c r="A7" s="18" t="s">
        <v>328</v>
      </c>
      <c r="B7" s="208">
        <v>47</v>
      </c>
      <c r="C7" s="138">
        <v>0</v>
      </c>
      <c r="D7" s="138">
        <v>9</v>
      </c>
      <c r="E7" s="138">
        <v>17</v>
      </c>
      <c r="F7" s="138">
        <v>21</v>
      </c>
      <c r="G7" s="138">
        <v>0</v>
      </c>
      <c r="H7" s="15"/>
    </row>
    <row r="8" spans="1:8" s="2" customFormat="1" ht="16.5" customHeight="1">
      <c r="A8" s="285" t="s">
        <v>326</v>
      </c>
      <c r="B8" s="208">
        <f>SUM(C8:F8)</f>
        <v>26</v>
      </c>
      <c r="C8" s="138">
        <v>0</v>
      </c>
      <c r="D8" s="138">
        <v>2</v>
      </c>
      <c r="E8" s="138">
        <v>13</v>
      </c>
      <c r="F8" s="138">
        <v>11</v>
      </c>
      <c r="G8" s="138">
        <v>0</v>
      </c>
      <c r="H8" s="15"/>
    </row>
    <row r="9" spans="1:8" s="1" customFormat="1" ht="16.5" customHeight="1">
      <c r="A9" s="282" t="s">
        <v>329</v>
      </c>
      <c r="B9" s="27">
        <v>42</v>
      </c>
      <c r="C9" s="138">
        <v>0</v>
      </c>
      <c r="D9" s="138">
        <v>0</v>
      </c>
      <c r="E9" s="138">
        <v>20</v>
      </c>
      <c r="F9" s="138">
        <v>22</v>
      </c>
      <c r="G9" s="138">
        <v>0</v>
      </c>
      <c r="H9" s="50"/>
    </row>
    <row r="10" spans="1:8" s="1" customFormat="1" ht="16.5" customHeight="1">
      <c r="A10" s="282" t="s">
        <v>243</v>
      </c>
      <c r="B10" s="27">
        <v>42</v>
      </c>
      <c r="C10" s="138">
        <v>0</v>
      </c>
      <c r="D10" s="138">
        <v>0</v>
      </c>
      <c r="E10" s="138">
        <v>29</v>
      </c>
      <c r="F10" s="138">
        <v>10</v>
      </c>
      <c r="G10" s="138">
        <v>3</v>
      </c>
      <c r="H10" s="50"/>
    </row>
    <row r="11" spans="1:8" s="1" customFormat="1" ht="16.5" customHeight="1">
      <c r="A11" s="257" t="s">
        <v>333</v>
      </c>
      <c r="B11" s="264">
        <v>52</v>
      </c>
      <c r="C11" s="266" t="s">
        <v>323</v>
      </c>
      <c r="D11" s="266" t="s">
        <v>323</v>
      </c>
      <c r="E11" s="267">
        <v>26</v>
      </c>
      <c r="F11" s="267">
        <v>9</v>
      </c>
      <c r="G11" s="267">
        <v>17</v>
      </c>
      <c r="H11" s="50"/>
    </row>
    <row r="12" spans="1:8" s="72" customFormat="1" ht="12.75" customHeight="1">
      <c r="A12" s="137" t="s">
        <v>250</v>
      </c>
      <c r="B12" s="55"/>
      <c r="C12" s="70"/>
      <c r="D12" s="70"/>
      <c r="E12" s="70"/>
      <c r="F12" s="70"/>
      <c r="G12" s="69"/>
      <c r="H12" s="71"/>
    </row>
    <row r="13" spans="1:15" s="72" customFormat="1" ht="12.75" customHeight="1">
      <c r="A13" s="110" t="s">
        <v>251</v>
      </c>
      <c r="B13" s="68"/>
      <c r="C13" s="55"/>
      <c r="E13" s="69"/>
      <c r="F13" s="69"/>
      <c r="G13" s="69"/>
      <c r="H13" s="71"/>
      <c r="I13" s="71"/>
      <c r="J13" s="71"/>
      <c r="K13" s="71"/>
      <c r="L13" s="71"/>
      <c r="M13" s="71"/>
      <c r="N13" s="71"/>
      <c r="O13" s="71"/>
    </row>
    <row r="20" ht="12">
      <c r="D20" s="69"/>
    </row>
  </sheetData>
  <mergeCells count="3">
    <mergeCell ref="A1:F1"/>
    <mergeCell ref="A3:A4"/>
    <mergeCell ref="B3:B4"/>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O13"/>
  <sheetViews>
    <sheetView workbookViewId="0" topLeftCell="A1">
      <selection activeCell="A1" sqref="A1:F1"/>
    </sheetView>
  </sheetViews>
  <sheetFormatPr defaultColWidth="9.140625" defaultRowHeight="12"/>
  <cols>
    <col min="1" max="6" width="15.7109375" style="0" customWidth="1"/>
    <col min="7" max="7" width="11.140625" style="0" customWidth="1"/>
  </cols>
  <sheetData>
    <row r="1" spans="1:8" s="6" customFormat="1" ht="16.5" customHeight="1">
      <c r="A1" s="319" t="s">
        <v>200</v>
      </c>
      <c r="B1" s="319"/>
      <c r="C1" s="319"/>
      <c r="D1" s="319"/>
      <c r="E1" s="319"/>
      <c r="F1" s="319"/>
      <c r="G1" s="5"/>
      <c r="H1" s="66"/>
    </row>
    <row r="2" spans="1:15" s="2" customFormat="1" ht="13.5" customHeight="1" thickBot="1">
      <c r="A2" s="7" t="s">
        <v>252</v>
      </c>
      <c r="B2" s="25"/>
      <c r="C2" s="25"/>
      <c r="D2" s="25"/>
      <c r="E2" s="25"/>
      <c r="F2" s="54" t="s">
        <v>210</v>
      </c>
      <c r="G2" s="52"/>
      <c r="H2" s="15"/>
      <c r="I2" s="15"/>
      <c r="J2" s="15"/>
      <c r="K2" s="15"/>
      <c r="L2" s="15"/>
      <c r="M2" s="15"/>
      <c r="N2" s="15"/>
      <c r="O2" s="15"/>
    </row>
    <row r="3" spans="1:6" s="15" customFormat="1" ht="15.75" customHeight="1" thickTop="1">
      <c r="A3" s="325" t="s">
        <v>90</v>
      </c>
      <c r="B3" s="343" t="s">
        <v>160</v>
      </c>
      <c r="C3" s="311" t="s">
        <v>236</v>
      </c>
      <c r="D3" s="312"/>
      <c r="E3" s="341" t="s">
        <v>161</v>
      </c>
      <c r="F3" s="342"/>
    </row>
    <row r="4" spans="1:6" s="15" customFormat="1" ht="15.75" customHeight="1">
      <c r="A4" s="326"/>
      <c r="B4" s="328"/>
      <c r="C4" s="125" t="s">
        <v>162</v>
      </c>
      <c r="D4" s="125" t="s">
        <v>163</v>
      </c>
      <c r="E4" s="119" t="s">
        <v>164</v>
      </c>
      <c r="F4" s="119" t="s">
        <v>165</v>
      </c>
    </row>
    <row r="5" spans="1:6" s="15" customFormat="1" ht="16.5" customHeight="1" hidden="1">
      <c r="A5" s="109" t="s">
        <v>166</v>
      </c>
      <c r="B5" s="141">
        <f>SUM(C5:F5)</f>
        <v>43034</v>
      </c>
      <c r="C5" s="134">
        <v>11012</v>
      </c>
      <c r="D5" s="128">
        <v>5810</v>
      </c>
      <c r="E5" s="142">
        <v>20774</v>
      </c>
      <c r="F5" s="128">
        <v>5438</v>
      </c>
    </row>
    <row r="6" spans="1:6" s="15" customFormat="1" ht="16.5" customHeight="1" hidden="1">
      <c r="A6" s="22" t="s">
        <v>228</v>
      </c>
      <c r="B6" s="127">
        <f>SUM(C6:F6)</f>
        <v>36652</v>
      </c>
      <c r="C6" s="135">
        <v>11015</v>
      </c>
      <c r="D6" s="129">
        <v>5490</v>
      </c>
      <c r="E6" s="131">
        <v>15433</v>
      </c>
      <c r="F6" s="129">
        <v>4714</v>
      </c>
    </row>
    <row r="7" spans="1:6" s="15" customFormat="1" ht="16.5" customHeight="1" hidden="1">
      <c r="A7" s="18" t="s">
        <v>242</v>
      </c>
      <c r="B7" s="127">
        <v>33432</v>
      </c>
      <c r="C7" s="129">
        <v>11501</v>
      </c>
      <c r="D7" s="129">
        <v>5591</v>
      </c>
      <c r="E7" s="131">
        <v>13446</v>
      </c>
      <c r="F7" s="129">
        <v>2894</v>
      </c>
    </row>
    <row r="8" spans="1:6" s="15" customFormat="1" ht="16.5" customHeight="1">
      <c r="A8" s="28" t="s">
        <v>295</v>
      </c>
      <c r="B8" s="127">
        <v>32434</v>
      </c>
      <c r="C8" s="129">
        <v>11126</v>
      </c>
      <c r="D8" s="129">
        <v>5288</v>
      </c>
      <c r="E8" s="131">
        <v>13158</v>
      </c>
      <c r="F8" s="129">
        <v>2862</v>
      </c>
    </row>
    <row r="9" spans="1:6" s="15" customFormat="1" ht="16.5" customHeight="1">
      <c r="A9" s="285" t="s">
        <v>244</v>
      </c>
      <c r="B9" s="127">
        <v>29076</v>
      </c>
      <c r="C9" s="129">
        <v>10972</v>
      </c>
      <c r="D9" s="129">
        <v>2816</v>
      </c>
      <c r="E9" s="131">
        <v>12640</v>
      </c>
      <c r="F9" s="129">
        <v>2648</v>
      </c>
    </row>
    <row r="10" spans="1:6" s="15" customFormat="1" ht="16.5" customHeight="1">
      <c r="A10" s="285" t="s">
        <v>329</v>
      </c>
      <c r="B10" s="127">
        <v>25299</v>
      </c>
      <c r="C10" s="129">
        <v>8416</v>
      </c>
      <c r="D10" s="129">
        <v>1873</v>
      </c>
      <c r="E10" s="129">
        <v>12536</v>
      </c>
      <c r="F10" s="129">
        <v>2474</v>
      </c>
    </row>
    <row r="11" spans="1:6" s="15" customFormat="1" ht="16.5" customHeight="1">
      <c r="A11" s="285" t="s">
        <v>243</v>
      </c>
      <c r="B11" s="127">
        <v>14985</v>
      </c>
      <c r="C11" s="129">
        <v>0</v>
      </c>
      <c r="D11" s="129">
        <v>0</v>
      </c>
      <c r="E11" s="129">
        <v>12518</v>
      </c>
      <c r="F11" s="129">
        <v>2467</v>
      </c>
    </row>
    <row r="12" spans="1:6" s="15" customFormat="1" ht="16.5" customHeight="1">
      <c r="A12" s="204" t="s">
        <v>330</v>
      </c>
      <c r="B12" s="205">
        <v>14681</v>
      </c>
      <c r="C12" s="262" t="s">
        <v>324</v>
      </c>
      <c r="D12" s="262" t="s">
        <v>324</v>
      </c>
      <c r="E12" s="262">
        <v>12230</v>
      </c>
      <c r="F12" s="262">
        <v>2451</v>
      </c>
    </row>
    <row r="13" spans="1:7" s="15" customFormat="1" ht="16.5" customHeight="1">
      <c r="A13" s="140" t="s">
        <v>253</v>
      </c>
      <c r="B13" s="209"/>
      <c r="C13" s="28"/>
      <c r="D13" s="27"/>
      <c r="E13" s="29"/>
      <c r="F13" s="29"/>
      <c r="G13" s="30"/>
    </row>
  </sheetData>
  <mergeCells count="5">
    <mergeCell ref="A1:F1"/>
    <mergeCell ref="A3:A4"/>
    <mergeCell ref="E3:F3"/>
    <mergeCell ref="B3:B4"/>
    <mergeCell ref="C3:D3"/>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V14"/>
  <sheetViews>
    <sheetView workbookViewId="0" topLeftCell="A1">
      <selection activeCell="A1" sqref="A1:I1"/>
    </sheetView>
  </sheetViews>
  <sheetFormatPr defaultColWidth="9.140625" defaultRowHeight="12"/>
  <cols>
    <col min="1" max="1" width="11.7109375" style="0" customWidth="1"/>
    <col min="2" max="9" width="10.140625" style="0" customWidth="1"/>
    <col min="10" max="10" width="11.140625" style="0" customWidth="1"/>
  </cols>
  <sheetData>
    <row r="1" spans="1:10" s="6" customFormat="1" ht="19.5" customHeight="1">
      <c r="A1" s="319" t="s">
        <v>201</v>
      </c>
      <c r="B1" s="319"/>
      <c r="C1" s="319"/>
      <c r="D1" s="319"/>
      <c r="E1" s="319"/>
      <c r="F1" s="319"/>
      <c r="G1" s="319"/>
      <c r="H1" s="319"/>
      <c r="I1" s="319"/>
      <c r="J1" s="5"/>
    </row>
    <row r="2" spans="1:10" s="2" customFormat="1" ht="15" customHeight="1" thickBot="1">
      <c r="A2" s="7" t="s">
        <v>89</v>
      </c>
      <c r="B2" s="8"/>
      <c r="C2" s="9"/>
      <c r="D2" s="9"/>
      <c r="E2" s="9"/>
      <c r="F2" s="9"/>
      <c r="G2" s="9"/>
      <c r="H2" s="10"/>
      <c r="I2" s="54" t="s">
        <v>215</v>
      </c>
      <c r="J2" s="15"/>
    </row>
    <row r="3" spans="1:12" s="2" customFormat="1" ht="23.25" customHeight="1" thickTop="1">
      <c r="A3" s="152" t="s">
        <v>90</v>
      </c>
      <c r="B3" s="13" t="s">
        <v>93</v>
      </c>
      <c r="C3" s="67" t="s">
        <v>237</v>
      </c>
      <c r="D3" s="67" t="s">
        <v>91</v>
      </c>
      <c r="E3" s="67" t="s">
        <v>92</v>
      </c>
      <c r="F3" s="67" t="s">
        <v>94</v>
      </c>
      <c r="G3" s="67" t="s">
        <v>95</v>
      </c>
      <c r="H3" s="67" t="s">
        <v>96</v>
      </c>
      <c r="I3" s="14" t="s">
        <v>97</v>
      </c>
      <c r="J3" s="76"/>
      <c r="K3" s="15"/>
      <c r="L3" s="15"/>
    </row>
    <row r="4" spans="1:22" s="2" customFormat="1" ht="16.5" customHeight="1" hidden="1">
      <c r="A4" s="109" t="s">
        <v>166</v>
      </c>
      <c r="B4" s="136">
        <f>SUM(C4:I4)</f>
        <v>42386</v>
      </c>
      <c r="C4" s="135">
        <v>3160</v>
      </c>
      <c r="D4" s="135">
        <v>9540</v>
      </c>
      <c r="E4" s="135">
        <v>3188</v>
      </c>
      <c r="F4" s="135">
        <v>6433</v>
      </c>
      <c r="G4" s="135">
        <v>1347</v>
      </c>
      <c r="H4" s="135">
        <v>14619</v>
      </c>
      <c r="I4" s="135">
        <v>4099</v>
      </c>
      <c r="J4" s="56"/>
      <c r="K4" s="15"/>
      <c r="L4" s="15"/>
      <c r="M4" s="15"/>
      <c r="N4" s="15"/>
      <c r="O4" s="15"/>
      <c r="P4" s="15"/>
      <c r="Q4" s="15"/>
      <c r="R4" s="15"/>
      <c r="S4" s="15"/>
      <c r="T4" s="15"/>
      <c r="U4" s="15"/>
      <c r="V4" s="15"/>
    </row>
    <row r="5" spans="1:10" ht="16.5" customHeight="1" hidden="1">
      <c r="A5" s="22" t="s">
        <v>228</v>
      </c>
      <c r="B5" s="136">
        <f>SUM(C5:I5)</f>
        <v>44421</v>
      </c>
      <c r="C5" s="135">
        <v>3419</v>
      </c>
      <c r="D5" s="135">
        <v>11397</v>
      </c>
      <c r="E5" s="143">
        <v>3030</v>
      </c>
      <c r="F5" s="135">
        <v>6770</v>
      </c>
      <c r="G5" s="135">
        <v>1879</v>
      </c>
      <c r="H5" s="135">
        <v>13587</v>
      </c>
      <c r="I5" s="135">
        <v>4339</v>
      </c>
      <c r="J5" s="41"/>
    </row>
    <row r="6" spans="1:10" ht="16.5" customHeight="1" hidden="1">
      <c r="A6" s="18" t="s">
        <v>242</v>
      </c>
      <c r="B6" s="127">
        <f>SUM(C6:I6)</f>
        <v>45532</v>
      </c>
      <c r="C6" s="129">
        <v>3307</v>
      </c>
      <c r="D6" s="129">
        <v>13200</v>
      </c>
      <c r="E6" s="129">
        <v>3285</v>
      </c>
      <c r="F6" s="129">
        <v>6553</v>
      </c>
      <c r="G6" s="129">
        <v>1951</v>
      </c>
      <c r="H6" s="129">
        <v>13062</v>
      </c>
      <c r="I6" s="129">
        <v>4174</v>
      </c>
      <c r="J6" s="41"/>
    </row>
    <row r="7" spans="1:10" ht="16.5" customHeight="1">
      <c r="A7" s="18" t="s">
        <v>328</v>
      </c>
      <c r="B7" s="127">
        <v>41505</v>
      </c>
      <c r="C7" s="129">
        <v>3055</v>
      </c>
      <c r="D7" s="129">
        <v>12089</v>
      </c>
      <c r="E7" s="129">
        <v>3044</v>
      </c>
      <c r="F7" s="129">
        <v>5151</v>
      </c>
      <c r="G7" s="129">
        <v>2020</v>
      </c>
      <c r="H7" s="129">
        <v>12547</v>
      </c>
      <c r="I7" s="129">
        <v>3599</v>
      </c>
      <c r="J7" s="41"/>
    </row>
    <row r="8" spans="1:10" ht="16.5" customHeight="1">
      <c r="A8" s="285" t="s">
        <v>334</v>
      </c>
      <c r="B8" s="127">
        <f>SUM(C8:I8)</f>
        <v>45142</v>
      </c>
      <c r="C8" s="129">
        <v>3722</v>
      </c>
      <c r="D8" s="129">
        <v>12996</v>
      </c>
      <c r="E8" s="129">
        <v>2918</v>
      </c>
      <c r="F8" s="129">
        <v>6991</v>
      </c>
      <c r="G8" s="129">
        <v>2022</v>
      </c>
      <c r="H8" s="129">
        <v>12987</v>
      </c>
      <c r="I8" s="129">
        <v>3506</v>
      </c>
      <c r="J8" s="41"/>
    </row>
    <row r="9" spans="1:10" ht="16.5" customHeight="1">
      <c r="A9" s="285" t="s">
        <v>329</v>
      </c>
      <c r="B9" s="127">
        <v>42060</v>
      </c>
      <c r="C9" s="129">
        <v>3319</v>
      </c>
      <c r="D9" s="129">
        <v>12200</v>
      </c>
      <c r="E9" s="129">
        <v>3015</v>
      </c>
      <c r="F9" s="129">
        <v>6242</v>
      </c>
      <c r="G9" s="129">
        <v>1723</v>
      </c>
      <c r="H9" s="129">
        <v>12515</v>
      </c>
      <c r="I9" s="129">
        <v>3046</v>
      </c>
      <c r="J9" s="41"/>
    </row>
    <row r="10" spans="1:10" ht="16.5" customHeight="1">
      <c r="A10" s="285" t="s">
        <v>335</v>
      </c>
      <c r="B10" s="127">
        <f>SUM(C10:I10)</f>
        <v>40664</v>
      </c>
      <c r="C10" s="129">
        <v>3242</v>
      </c>
      <c r="D10" s="129">
        <v>11531</v>
      </c>
      <c r="E10" s="129">
        <v>2948</v>
      </c>
      <c r="F10" s="129">
        <v>5703</v>
      </c>
      <c r="G10" s="129">
        <v>1600</v>
      </c>
      <c r="H10" s="129">
        <v>12236</v>
      </c>
      <c r="I10" s="129">
        <v>3404</v>
      </c>
      <c r="J10" s="41"/>
    </row>
    <row r="11" spans="1:10" ht="16.5" customHeight="1">
      <c r="A11" s="257" t="s">
        <v>336</v>
      </c>
      <c r="B11" s="205">
        <v>40996</v>
      </c>
      <c r="C11" s="262">
        <v>3082</v>
      </c>
      <c r="D11" s="262">
        <v>11361</v>
      </c>
      <c r="E11" s="262">
        <v>3797</v>
      </c>
      <c r="F11" s="262">
        <v>5839</v>
      </c>
      <c r="G11" s="262">
        <v>1889</v>
      </c>
      <c r="H11" s="262">
        <v>11623</v>
      </c>
      <c r="I11" s="262">
        <v>3405</v>
      </c>
      <c r="J11" s="49"/>
    </row>
    <row r="12" spans="1:21" ht="12" customHeight="1">
      <c r="A12" s="313" t="s">
        <v>211</v>
      </c>
      <c r="B12" s="314"/>
      <c r="C12" s="314"/>
      <c r="D12" s="314"/>
      <c r="E12" s="314"/>
      <c r="F12" s="314"/>
      <c r="G12" s="314"/>
      <c r="H12" s="314"/>
      <c r="I12" s="314"/>
      <c r="J12" s="37"/>
      <c r="K12" s="37"/>
      <c r="L12" s="37"/>
      <c r="M12" s="37"/>
      <c r="N12" s="37"/>
      <c r="O12" s="37"/>
      <c r="P12" s="37"/>
      <c r="Q12" s="37"/>
      <c r="R12" s="37"/>
      <c r="S12" s="37"/>
      <c r="T12" s="37"/>
      <c r="U12" s="37"/>
    </row>
    <row r="13" spans="1:21" ht="12" customHeight="1">
      <c r="A13" s="7"/>
      <c r="B13" s="7"/>
      <c r="C13" s="7"/>
      <c r="D13" s="7"/>
      <c r="E13" s="7"/>
      <c r="F13" s="7"/>
      <c r="G13" s="7"/>
      <c r="H13" s="7"/>
      <c r="I13" s="7"/>
      <c r="J13" s="37"/>
      <c r="K13" s="37"/>
      <c r="L13" s="37"/>
      <c r="M13" s="37"/>
      <c r="N13" s="37"/>
      <c r="O13" s="37"/>
      <c r="P13" s="37"/>
      <c r="Q13" s="37"/>
      <c r="R13" s="37"/>
      <c r="S13" s="37"/>
      <c r="T13" s="37"/>
      <c r="U13" s="37"/>
    </row>
    <row r="14" spans="1:21" ht="11.25" customHeight="1">
      <c r="A14" s="110"/>
      <c r="B14" s="7"/>
      <c r="C14" s="7"/>
      <c r="D14" s="7"/>
      <c r="E14" s="7"/>
      <c r="F14" s="7"/>
      <c r="G14" s="7"/>
      <c r="H14" s="7"/>
      <c r="I14" s="7"/>
      <c r="J14" s="37"/>
      <c r="K14" s="37"/>
      <c r="L14" s="37"/>
      <c r="M14" s="37"/>
      <c r="N14" s="37"/>
      <c r="O14" s="37"/>
      <c r="P14" s="37"/>
      <c r="Q14" s="37"/>
      <c r="R14" s="37"/>
      <c r="S14" s="37"/>
      <c r="T14" s="37"/>
      <c r="U14" s="37"/>
    </row>
  </sheetData>
  <mergeCells count="2">
    <mergeCell ref="A1:I1"/>
    <mergeCell ref="A12:I12"/>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U25"/>
  <sheetViews>
    <sheetView workbookViewId="0" topLeftCell="A1">
      <selection activeCell="A1" sqref="A1:I1"/>
    </sheetView>
  </sheetViews>
  <sheetFormatPr defaultColWidth="9.140625" defaultRowHeight="12"/>
  <cols>
    <col min="1" max="1" width="14.140625" style="0" customWidth="1"/>
    <col min="2" max="2" width="10.57421875" style="0" bestFit="1" customWidth="1"/>
    <col min="3" max="6" width="10.28125" style="0" customWidth="1"/>
    <col min="7" max="7" width="8.7109375" style="0" customWidth="1"/>
    <col min="8" max="8" width="9.8515625" style="0" customWidth="1"/>
    <col min="9" max="9" width="10.140625" style="0" customWidth="1"/>
    <col min="10" max="10" width="11.140625" style="0" customWidth="1"/>
  </cols>
  <sheetData>
    <row r="1" spans="1:10" s="6" customFormat="1" ht="16.5" customHeight="1">
      <c r="A1" s="319" t="s">
        <v>202</v>
      </c>
      <c r="B1" s="319"/>
      <c r="C1" s="319"/>
      <c r="D1" s="319"/>
      <c r="E1" s="319"/>
      <c r="F1" s="319"/>
      <c r="G1" s="319"/>
      <c r="H1" s="319"/>
      <c r="I1" s="319"/>
      <c r="J1" s="5"/>
    </row>
    <row r="2" spans="1:21" ht="12.75" thickBot="1">
      <c r="A2" s="42" t="s">
        <v>98</v>
      </c>
      <c r="B2" s="43"/>
      <c r="C2" s="44"/>
      <c r="D2" s="44"/>
      <c r="E2" s="44"/>
      <c r="F2" s="44"/>
      <c r="G2" s="45"/>
      <c r="H2" s="46"/>
      <c r="I2" s="10" t="s">
        <v>99</v>
      </c>
      <c r="J2" s="37"/>
      <c r="K2" s="37"/>
      <c r="L2" s="37"/>
      <c r="M2" s="37"/>
      <c r="N2" s="37"/>
      <c r="O2" s="37"/>
      <c r="P2" s="37"/>
      <c r="Q2" s="37"/>
      <c r="R2" s="37"/>
      <c r="S2" s="37"/>
      <c r="T2" s="37"/>
      <c r="U2" s="37"/>
    </row>
    <row r="3" spans="1:21" ht="16.5" customHeight="1" thickTop="1">
      <c r="A3" s="322" t="s">
        <v>337</v>
      </c>
      <c r="B3" s="310" t="s">
        <v>338</v>
      </c>
      <c r="C3" s="308" t="s">
        <v>100</v>
      </c>
      <c r="D3" s="309"/>
      <c r="E3" s="309"/>
      <c r="F3" s="309"/>
      <c r="G3" s="337" t="s">
        <v>101</v>
      </c>
      <c r="H3" s="337" t="s">
        <v>102</v>
      </c>
      <c r="I3" s="310" t="s">
        <v>339</v>
      </c>
      <c r="J3" s="339"/>
      <c r="K3" s="37"/>
      <c r="L3" s="37"/>
      <c r="M3" s="37"/>
      <c r="N3" s="37"/>
      <c r="O3" s="37"/>
      <c r="P3" s="37"/>
      <c r="Q3" s="37"/>
      <c r="R3" s="37"/>
      <c r="S3" s="37"/>
      <c r="T3" s="37"/>
      <c r="U3" s="37"/>
    </row>
    <row r="4" spans="1:21" ht="16.5" customHeight="1">
      <c r="A4" s="323"/>
      <c r="B4" s="344"/>
      <c r="C4" s="60" t="s">
        <v>103</v>
      </c>
      <c r="D4" s="60" t="s">
        <v>104</v>
      </c>
      <c r="E4" s="60" t="s">
        <v>105</v>
      </c>
      <c r="F4" s="60" t="s">
        <v>106</v>
      </c>
      <c r="G4" s="338"/>
      <c r="H4" s="338"/>
      <c r="I4" s="344"/>
      <c r="J4" s="339"/>
      <c r="K4" s="37"/>
      <c r="L4" s="37"/>
      <c r="M4" s="37"/>
      <c r="N4" s="37"/>
      <c r="O4" s="37"/>
      <c r="P4" s="37"/>
      <c r="Q4" s="37"/>
      <c r="R4" s="37"/>
      <c r="S4" s="37"/>
      <c r="T4" s="37"/>
      <c r="U4" s="37"/>
    </row>
    <row r="5" spans="1:21" ht="13.5" customHeight="1" hidden="1">
      <c r="A5" s="348" t="s">
        <v>167</v>
      </c>
      <c r="B5" s="133">
        <v>4478</v>
      </c>
      <c r="C5" s="135">
        <v>2448</v>
      </c>
      <c r="D5" s="135">
        <v>2142</v>
      </c>
      <c r="E5" s="135">
        <v>31</v>
      </c>
      <c r="F5" s="135">
        <v>275</v>
      </c>
      <c r="G5" s="135">
        <v>2030</v>
      </c>
      <c r="H5" s="345">
        <v>100</v>
      </c>
      <c r="I5" s="345">
        <v>0</v>
      </c>
      <c r="J5" s="38"/>
      <c r="K5" s="37"/>
      <c r="L5" s="37"/>
      <c r="M5" s="37"/>
      <c r="N5" s="37"/>
      <c r="O5" s="37"/>
      <c r="P5" s="37"/>
      <c r="Q5" s="37"/>
      <c r="R5" s="37"/>
      <c r="S5" s="37"/>
      <c r="T5" s="37"/>
      <c r="U5" s="37"/>
    </row>
    <row r="6" spans="1:21" ht="13.5" customHeight="1" hidden="1">
      <c r="A6" s="303"/>
      <c r="B6" s="144">
        <v>3843</v>
      </c>
      <c r="C6" s="145">
        <v>1854</v>
      </c>
      <c r="D6" s="145">
        <v>1646</v>
      </c>
      <c r="E6" s="145">
        <v>20</v>
      </c>
      <c r="F6" s="145">
        <v>18</v>
      </c>
      <c r="G6" s="145">
        <v>1989</v>
      </c>
      <c r="H6" s="346"/>
      <c r="I6" s="347"/>
      <c r="J6" s="38"/>
      <c r="K6" s="37"/>
      <c r="L6" s="37"/>
      <c r="M6" s="37"/>
      <c r="N6" s="37"/>
      <c r="O6" s="37"/>
      <c r="P6" s="37"/>
      <c r="Q6" s="37"/>
      <c r="R6" s="37"/>
      <c r="S6" s="37"/>
      <c r="T6" s="37"/>
      <c r="U6" s="37"/>
    </row>
    <row r="7" spans="1:21" ht="13.5" customHeight="1" hidden="1">
      <c r="A7" s="349" t="s">
        <v>228</v>
      </c>
      <c r="B7" s="136">
        <v>3552</v>
      </c>
      <c r="C7" s="135">
        <v>2404</v>
      </c>
      <c r="D7" s="135">
        <v>2112</v>
      </c>
      <c r="E7" s="135">
        <v>38</v>
      </c>
      <c r="F7" s="135">
        <v>254</v>
      </c>
      <c r="G7" s="135">
        <v>1148</v>
      </c>
      <c r="H7" s="346">
        <v>100</v>
      </c>
      <c r="I7" s="347">
        <v>0</v>
      </c>
      <c r="J7" s="38"/>
      <c r="K7" s="37"/>
      <c r="L7" s="37"/>
      <c r="M7" s="37"/>
      <c r="N7" s="37"/>
      <c r="O7" s="37"/>
      <c r="P7" s="37"/>
      <c r="Q7" s="37"/>
      <c r="R7" s="37"/>
      <c r="S7" s="37"/>
      <c r="T7" s="37"/>
      <c r="U7" s="37"/>
    </row>
    <row r="8" spans="1:21" ht="13.5" customHeight="1" hidden="1">
      <c r="A8" s="349"/>
      <c r="B8" s="144">
        <v>3837</v>
      </c>
      <c r="C8" s="145">
        <v>1902</v>
      </c>
      <c r="D8" s="145">
        <v>1720</v>
      </c>
      <c r="E8" s="145">
        <v>29</v>
      </c>
      <c r="F8" s="145">
        <v>160</v>
      </c>
      <c r="G8" s="145">
        <v>1127</v>
      </c>
      <c r="H8" s="346"/>
      <c r="I8" s="347"/>
      <c r="J8" s="38"/>
      <c r="K8" s="37"/>
      <c r="L8" s="37"/>
      <c r="M8" s="37"/>
      <c r="N8" s="37"/>
      <c r="O8" s="37"/>
      <c r="P8" s="37"/>
      <c r="Q8" s="37"/>
      <c r="R8" s="37"/>
      <c r="S8" s="37"/>
      <c r="T8" s="37"/>
      <c r="U8" s="37"/>
    </row>
    <row r="9" spans="1:21" ht="13.5" customHeight="1" hidden="1">
      <c r="A9" s="303" t="s">
        <v>242</v>
      </c>
      <c r="B9" s="127">
        <v>2583</v>
      </c>
      <c r="C9" s="129">
        <v>2434</v>
      </c>
      <c r="D9" s="129">
        <v>2166</v>
      </c>
      <c r="E9" s="129">
        <v>20</v>
      </c>
      <c r="F9" s="129">
        <v>248</v>
      </c>
      <c r="G9" s="129">
        <v>149</v>
      </c>
      <c r="H9" s="316">
        <v>100</v>
      </c>
      <c r="I9" s="316">
        <v>0</v>
      </c>
      <c r="J9" s="38"/>
      <c r="K9" s="37"/>
      <c r="L9" s="37"/>
      <c r="M9" s="37"/>
      <c r="N9" s="37"/>
      <c r="O9" s="37"/>
      <c r="P9" s="37"/>
      <c r="Q9" s="37"/>
      <c r="R9" s="37"/>
      <c r="S9" s="37"/>
      <c r="T9" s="37"/>
      <c r="U9" s="37"/>
    </row>
    <row r="10" spans="1:21" ht="13.5" customHeight="1" hidden="1">
      <c r="A10" s="303"/>
      <c r="B10" s="211">
        <v>2039</v>
      </c>
      <c r="C10" s="212">
        <v>1927</v>
      </c>
      <c r="D10" s="212">
        <v>1743</v>
      </c>
      <c r="E10" s="212">
        <v>14</v>
      </c>
      <c r="F10" s="212">
        <v>170</v>
      </c>
      <c r="G10" s="212">
        <v>112</v>
      </c>
      <c r="H10" s="316"/>
      <c r="I10" s="316"/>
      <c r="J10" s="38"/>
      <c r="K10" s="37"/>
      <c r="L10" s="37"/>
      <c r="M10" s="37"/>
      <c r="N10" s="37"/>
      <c r="O10" s="37"/>
      <c r="P10" s="37"/>
      <c r="Q10" s="37"/>
      <c r="R10" s="37"/>
      <c r="S10" s="37"/>
      <c r="T10" s="37"/>
      <c r="U10" s="37"/>
    </row>
    <row r="11" spans="1:21" ht="13.5" customHeight="1">
      <c r="A11" s="303" t="s">
        <v>328</v>
      </c>
      <c r="B11" s="127">
        <v>2691</v>
      </c>
      <c r="C11" s="129">
        <v>2463</v>
      </c>
      <c r="D11" s="129">
        <v>2227</v>
      </c>
      <c r="E11" s="129">
        <v>20</v>
      </c>
      <c r="F11" s="129">
        <v>216</v>
      </c>
      <c r="G11" s="129">
        <v>228</v>
      </c>
      <c r="H11" s="316">
        <v>100</v>
      </c>
      <c r="I11" s="316">
        <v>0</v>
      </c>
      <c r="J11" s="38"/>
      <c r="K11" s="37"/>
      <c r="L11" s="37"/>
      <c r="M11" s="37"/>
      <c r="N11" s="37"/>
      <c r="O11" s="37"/>
      <c r="P11" s="37"/>
      <c r="Q11" s="37"/>
      <c r="R11" s="37"/>
      <c r="S11" s="37"/>
      <c r="T11" s="37"/>
      <c r="U11" s="37"/>
    </row>
    <row r="12" spans="1:21" ht="13.5" customHeight="1">
      <c r="A12" s="303"/>
      <c r="B12" s="211">
        <v>2137</v>
      </c>
      <c r="C12" s="212">
        <v>1948</v>
      </c>
      <c r="D12" s="212">
        <v>1801</v>
      </c>
      <c r="E12" s="286">
        <v>-12</v>
      </c>
      <c r="F12" s="286">
        <v>-135</v>
      </c>
      <c r="G12" s="286">
        <v>-189</v>
      </c>
      <c r="H12" s="316"/>
      <c r="I12" s="316"/>
      <c r="J12" s="38"/>
      <c r="K12" s="37"/>
      <c r="L12" s="37"/>
      <c r="M12" s="37"/>
      <c r="N12" s="37"/>
      <c r="O12" s="37"/>
      <c r="P12" s="37"/>
      <c r="Q12" s="37"/>
      <c r="R12" s="37"/>
      <c r="S12" s="37"/>
      <c r="T12" s="37"/>
      <c r="U12" s="37"/>
    </row>
    <row r="13" spans="1:21" ht="13.5" customHeight="1">
      <c r="A13" s="302" t="s">
        <v>244</v>
      </c>
      <c r="B13" s="127">
        <f>C13+G13</f>
        <v>2940</v>
      </c>
      <c r="C13" s="129">
        <f>SUM(D13:F13)</f>
        <v>2590</v>
      </c>
      <c r="D13" s="129">
        <v>2319</v>
      </c>
      <c r="E13" s="129">
        <v>27</v>
      </c>
      <c r="F13" s="129">
        <v>244</v>
      </c>
      <c r="G13" s="129">
        <v>350</v>
      </c>
      <c r="H13" s="316">
        <v>100</v>
      </c>
      <c r="I13" s="316">
        <v>0</v>
      </c>
      <c r="J13" s="38"/>
      <c r="K13" s="37"/>
      <c r="L13" s="37"/>
      <c r="M13" s="37"/>
      <c r="N13" s="37"/>
      <c r="O13" s="37"/>
      <c r="P13" s="37"/>
      <c r="Q13" s="37"/>
      <c r="R13" s="37"/>
      <c r="S13" s="37"/>
      <c r="T13" s="37"/>
      <c r="U13" s="37"/>
    </row>
    <row r="14" spans="1:21" ht="13.5" customHeight="1">
      <c r="A14" s="303"/>
      <c r="B14" s="211">
        <f>C14+G14</f>
        <v>1520</v>
      </c>
      <c r="C14" s="212">
        <f>SUM(D14:F14)</f>
        <v>1748</v>
      </c>
      <c r="D14" s="212">
        <v>1926</v>
      </c>
      <c r="E14" s="286">
        <v>-21</v>
      </c>
      <c r="F14" s="286">
        <v>-157</v>
      </c>
      <c r="G14" s="286">
        <v>-228</v>
      </c>
      <c r="H14" s="316"/>
      <c r="I14" s="316"/>
      <c r="J14" s="38"/>
      <c r="K14" s="37"/>
      <c r="L14" s="37"/>
      <c r="M14" s="37"/>
      <c r="N14" s="37"/>
      <c r="O14" s="37"/>
      <c r="P14" s="37"/>
      <c r="Q14" s="37"/>
      <c r="R14" s="37"/>
      <c r="S14" s="37"/>
      <c r="T14" s="37"/>
      <c r="U14" s="37"/>
    </row>
    <row r="15" spans="1:21" ht="13.5" customHeight="1">
      <c r="A15" s="304" t="s">
        <v>329</v>
      </c>
      <c r="B15" s="127">
        <v>2823</v>
      </c>
      <c r="C15" s="213">
        <v>2559</v>
      </c>
      <c r="D15" s="213">
        <v>2330</v>
      </c>
      <c r="E15" s="213">
        <v>16</v>
      </c>
      <c r="F15" s="213">
        <v>213</v>
      </c>
      <c r="G15" s="213">
        <v>264</v>
      </c>
      <c r="H15" s="317">
        <v>100</v>
      </c>
      <c r="I15" s="317">
        <v>0</v>
      </c>
      <c r="J15" s="38"/>
      <c r="K15" s="37"/>
      <c r="L15" s="37"/>
      <c r="M15" s="37"/>
      <c r="N15" s="37"/>
      <c r="O15" s="37"/>
      <c r="P15" s="37"/>
      <c r="Q15" s="37"/>
      <c r="R15" s="37"/>
      <c r="S15" s="37"/>
      <c r="T15" s="37"/>
      <c r="U15" s="37"/>
    </row>
    <row r="16" spans="1:21" ht="13.5" customHeight="1">
      <c r="A16" s="305"/>
      <c r="B16" s="214">
        <v>2267</v>
      </c>
      <c r="C16" s="215">
        <v>2066</v>
      </c>
      <c r="D16" s="215">
        <v>1912</v>
      </c>
      <c r="E16" s="286">
        <v>-11</v>
      </c>
      <c r="F16" s="286">
        <v>-143</v>
      </c>
      <c r="G16" s="286">
        <v>-201</v>
      </c>
      <c r="H16" s="317"/>
      <c r="I16" s="317"/>
      <c r="J16" s="38"/>
      <c r="K16" s="37"/>
      <c r="L16" s="37"/>
      <c r="M16" s="37"/>
      <c r="N16" s="37"/>
      <c r="O16" s="37"/>
      <c r="P16" s="37"/>
      <c r="Q16" s="37"/>
      <c r="R16" s="37"/>
      <c r="S16" s="37"/>
      <c r="T16" s="37"/>
      <c r="U16" s="37"/>
    </row>
    <row r="17" spans="1:21" ht="13.5" customHeight="1">
      <c r="A17" s="304" t="s">
        <v>340</v>
      </c>
      <c r="B17" s="127">
        <v>2944</v>
      </c>
      <c r="C17" s="213">
        <v>2669</v>
      </c>
      <c r="D17" s="213">
        <v>2417</v>
      </c>
      <c r="E17" s="213">
        <v>16</v>
      </c>
      <c r="F17" s="213">
        <v>236</v>
      </c>
      <c r="G17" s="213">
        <v>275</v>
      </c>
      <c r="H17" s="317">
        <v>100</v>
      </c>
      <c r="I17" s="317">
        <v>0</v>
      </c>
      <c r="J17" s="38"/>
      <c r="K17" s="37"/>
      <c r="L17" s="37"/>
      <c r="M17" s="37"/>
      <c r="N17" s="37"/>
      <c r="O17" s="37"/>
      <c r="P17" s="37"/>
      <c r="Q17" s="37"/>
      <c r="R17" s="37"/>
      <c r="S17" s="37"/>
      <c r="T17" s="37"/>
      <c r="U17" s="37"/>
    </row>
    <row r="18" spans="1:21" ht="13.5" customHeight="1">
      <c r="A18" s="305"/>
      <c r="B18" s="214">
        <v>2349</v>
      </c>
      <c r="C18" s="215">
        <v>2119</v>
      </c>
      <c r="D18" s="215">
        <v>1948</v>
      </c>
      <c r="E18" s="286">
        <v>-9</v>
      </c>
      <c r="F18" s="286">
        <v>-162</v>
      </c>
      <c r="G18" s="286">
        <v>-230</v>
      </c>
      <c r="H18" s="317"/>
      <c r="I18" s="317"/>
      <c r="J18" s="38"/>
      <c r="K18" s="37"/>
      <c r="L18" s="37"/>
      <c r="M18" s="37"/>
      <c r="N18" s="37"/>
      <c r="O18" s="37"/>
      <c r="P18" s="37"/>
      <c r="Q18" s="37"/>
      <c r="R18" s="37"/>
      <c r="S18" s="37"/>
      <c r="T18" s="37"/>
      <c r="U18" s="37"/>
    </row>
    <row r="19" spans="1:21" s="1" customFormat="1" ht="13.5" customHeight="1">
      <c r="A19" s="306" t="s">
        <v>330</v>
      </c>
      <c r="B19" s="293">
        <v>2992</v>
      </c>
      <c r="C19" s="294">
        <v>2721</v>
      </c>
      <c r="D19" s="294">
        <v>2512</v>
      </c>
      <c r="E19" s="268">
        <v>19</v>
      </c>
      <c r="F19" s="268">
        <v>190</v>
      </c>
      <c r="G19" s="268">
        <v>271</v>
      </c>
      <c r="H19" s="350">
        <v>100</v>
      </c>
      <c r="I19" s="350" t="s">
        <v>324</v>
      </c>
      <c r="J19" s="47"/>
      <c r="K19" s="50"/>
      <c r="L19" s="50"/>
      <c r="M19" s="50"/>
      <c r="N19" s="50"/>
      <c r="O19" s="50"/>
      <c r="P19" s="50"/>
      <c r="Q19" s="50"/>
      <c r="R19" s="50"/>
      <c r="S19" s="50"/>
      <c r="T19" s="50"/>
      <c r="U19" s="50"/>
    </row>
    <row r="20" spans="1:21" s="1" customFormat="1" ht="13.5" customHeight="1">
      <c r="A20" s="307"/>
      <c r="B20" s="278">
        <v>-2392</v>
      </c>
      <c r="C20" s="279">
        <v>-2167</v>
      </c>
      <c r="D20" s="279">
        <v>-2015</v>
      </c>
      <c r="E20" s="279">
        <v>-15</v>
      </c>
      <c r="F20" s="279">
        <v>-137</v>
      </c>
      <c r="G20" s="279">
        <v>-225</v>
      </c>
      <c r="H20" s="351"/>
      <c r="I20" s="351"/>
      <c r="J20" s="47"/>
      <c r="K20" s="50"/>
      <c r="L20" s="50"/>
      <c r="M20" s="50"/>
      <c r="N20" s="50"/>
      <c r="O20" s="50"/>
      <c r="P20" s="50"/>
      <c r="Q20" s="50"/>
      <c r="R20" s="50"/>
      <c r="S20" s="50"/>
      <c r="T20" s="50"/>
      <c r="U20" s="50"/>
    </row>
    <row r="21" spans="1:21" ht="11.25" customHeight="1">
      <c r="A21" s="318" t="s">
        <v>371</v>
      </c>
      <c r="B21" s="300" t="s">
        <v>107</v>
      </c>
      <c r="C21" s="300"/>
      <c r="D21" s="315" t="s">
        <v>108</v>
      </c>
      <c r="E21" s="157"/>
      <c r="F21" s="115" t="s">
        <v>374</v>
      </c>
      <c r="G21" s="189"/>
      <c r="H21" s="189"/>
      <c r="I21" s="189"/>
      <c r="J21" s="37"/>
      <c r="K21" s="37"/>
      <c r="L21" s="37"/>
      <c r="M21" s="37"/>
      <c r="N21" s="37"/>
      <c r="O21" s="37"/>
      <c r="P21" s="37"/>
      <c r="Q21" s="37"/>
      <c r="R21" s="37"/>
      <c r="S21" s="37"/>
      <c r="T21" s="37"/>
      <c r="U21" s="37"/>
    </row>
    <row r="22" spans="1:21" ht="11.25" customHeight="1">
      <c r="A22" s="299"/>
      <c r="B22" s="301" t="s">
        <v>109</v>
      </c>
      <c r="C22" s="301"/>
      <c r="D22" s="315"/>
      <c r="E22" s="157"/>
      <c r="F22" s="115" t="s">
        <v>375</v>
      </c>
      <c r="G22" s="85"/>
      <c r="H22" s="85"/>
      <c r="I22" s="85"/>
      <c r="J22" s="37"/>
      <c r="K22" s="37"/>
      <c r="L22" s="37"/>
      <c r="M22" s="37"/>
      <c r="N22" s="37"/>
      <c r="O22" s="37"/>
      <c r="P22" s="37"/>
      <c r="Q22" s="37"/>
      <c r="R22" s="37"/>
      <c r="S22" s="37"/>
      <c r="T22" s="37"/>
      <c r="U22" s="37"/>
    </row>
    <row r="23" spans="1:21" ht="11.25" customHeight="1">
      <c r="A23" s="71" t="s">
        <v>372</v>
      </c>
      <c r="B23" s="189"/>
      <c r="C23" s="189"/>
      <c r="D23" s="189"/>
      <c r="E23" s="189"/>
      <c r="F23" s="115" t="s">
        <v>376</v>
      </c>
      <c r="G23" s="85"/>
      <c r="H23" s="85"/>
      <c r="I23" s="85"/>
      <c r="J23" s="37"/>
      <c r="K23" s="37"/>
      <c r="L23" s="37"/>
      <c r="M23" s="37"/>
      <c r="N23" s="37"/>
      <c r="O23" s="37"/>
      <c r="P23" s="37"/>
      <c r="Q23" s="37"/>
      <c r="R23" s="37"/>
      <c r="S23" s="37"/>
      <c r="T23" s="37"/>
      <c r="U23" s="37"/>
    </row>
    <row r="24" spans="1:9" ht="12">
      <c r="A24" s="71" t="s">
        <v>373</v>
      </c>
      <c r="B24" s="85"/>
      <c r="C24" s="85"/>
      <c r="D24" s="85"/>
      <c r="E24" s="85"/>
      <c r="F24" s="115" t="s">
        <v>377</v>
      </c>
      <c r="G24" s="85"/>
      <c r="H24" s="85"/>
      <c r="I24" s="85"/>
    </row>
    <row r="25" spans="1:6" ht="12">
      <c r="A25" s="72"/>
      <c r="B25" s="85"/>
      <c r="C25" s="85"/>
      <c r="D25" s="85"/>
      <c r="E25" s="85"/>
      <c r="F25" s="280" t="s">
        <v>378</v>
      </c>
    </row>
  </sheetData>
  <mergeCells count="36">
    <mergeCell ref="H19:H20"/>
    <mergeCell ref="I19:I20"/>
    <mergeCell ref="I17:I18"/>
    <mergeCell ref="A9:A10"/>
    <mergeCell ref="A11:A12"/>
    <mergeCell ref="A5:A6"/>
    <mergeCell ref="A7:A8"/>
    <mergeCell ref="H7:H8"/>
    <mergeCell ref="I7:I8"/>
    <mergeCell ref="J3:J4"/>
    <mergeCell ref="G3:G4"/>
    <mergeCell ref="H5:H6"/>
    <mergeCell ref="I5:I6"/>
    <mergeCell ref="A1:I1"/>
    <mergeCell ref="H3:H4"/>
    <mergeCell ref="C3:F3"/>
    <mergeCell ref="A3:A4"/>
    <mergeCell ref="B3:B4"/>
    <mergeCell ref="I3:I4"/>
    <mergeCell ref="A21:A22"/>
    <mergeCell ref="B21:C21"/>
    <mergeCell ref="B22:C22"/>
    <mergeCell ref="A13:A14"/>
    <mergeCell ref="A15:A16"/>
    <mergeCell ref="A17:A18"/>
    <mergeCell ref="A19:A20"/>
    <mergeCell ref="D21:D22"/>
    <mergeCell ref="H11:H12"/>
    <mergeCell ref="I11:I12"/>
    <mergeCell ref="H9:H10"/>
    <mergeCell ref="I9:I10"/>
    <mergeCell ref="H13:H14"/>
    <mergeCell ref="I13:I14"/>
    <mergeCell ref="H15:H16"/>
    <mergeCell ref="I15:I16"/>
    <mergeCell ref="H17:H18"/>
  </mergeCells>
  <printOptions/>
  <pageMargins left="0.7874015748031497" right="0.7874015748031497" top="0.7874015748031497"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Z701"/>
  <sheetViews>
    <sheetView workbookViewId="0" topLeftCell="A1">
      <selection activeCell="A1" sqref="A1:K1"/>
    </sheetView>
  </sheetViews>
  <sheetFormatPr defaultColWidth="9.140625" defaultRowHeight="12"/>
  <cols>
    <col min="1" max="1" width="29.140625" style="0" customWidth="1"/>
    <col min="2" max="3" width="9.421875" style="0" hidden="1" customWidth="1"/>
    <col min="4" max="4" width="9.57421875" style="0" hidden="1" customWidth="1"/>
    <col min="5" max="5" width="9.421875" style="0" customWidth="1"/>
    <col min="6" max="7" width="9.421875" style="0" hidden="1" customWidth="1"/>
    <col min="8" max="9" width="9.421875" style="0" customWidth="1"/>
    <col min="10" max="11" width="9.421875" style="0" hidden="1" customWidth="1"/>
    <col min="12" max="12" width="9.00390625" style="235" customWidth="1"/>
    <col min="13" max="13" width="9.00390625" style="227" customWidth="1"/>
    <col min="14" max="14" width="9.00390625" style="243" customWidth="1"/>
  </cols>
  <sheetData>
    <row r="1" spans="1:14" s="2" customFormat="1" ht="15" customHeight="1">
      <c r="A1" s="352" t="s">
        <v>203</v>
      </c>
      <c r="B1" s="352"/>
      <c r="C1" s="352"/>
      <c r="D1" s="352"/>
      <c r="E1" s="352"/>
      <c r="F1" s="352"/>
      <c r="G1" s="352"/>
      <c r="H1" s="352"/>
      <c r="I1" s="352"/>
      <c r="J1" s="352"/>
      <c r="K1" s="352"/>
      <c r="L1" s="228"/>
      <c r="M1" s="224"/>
      <c r="N1" s="238"/>
    </row>
    <row r="2" spans="1:15" s="2" customFormat="1" ht="12" customHeight="1">
      <c r="A2"/>
      <c r="B2"/>
      <c r="C2"/>
      <c r="D2"/>
      <c r="E2" s="83"/>
      <c r="F2"/>
      <c r="G2" s="52" t="s">
        <v>58</v>
      </c>
      <c r="H2" s="83"/>
      <c r="I2" s="83"/>
      <c r="J2"/>
      <c r="L2" s="229"/>
      <c r="M2" s="223"/>
      <c r="O2" s="239" t="s">
        <v>209</v>
      </c>
    </row>
    <row r="3" spans="1:15" s="196" customFormat="1" ht="17.25" customHeight="1">
      <c r="A3" s="353" t="s">
        <v>8</v>
      </c>
      <c r="B3" s="124" t="s">
        <v>213</v>
      </c>
      <c r="C3" s="124" t="s">
        <v>214</v>
      </c>
      <c r="D3" s="84" t="s">
        <v>212</v>
      </c>
      <c r="E3" s="354" t="s">
        <v>389</v>
      </c>
      <c r="F3" s="355"/>
      <c r="G3" s="356"/>
      <c r="H3" s="84" t="s">
        <v>235</v>
      </c>
      <c r="I3" s="84" t="s">
        <v>390</v>
      </c>
      <c r="J3" s="222"/>
      <c r="K3" s="222"/>
      <c r="L3" s="259" t="s">
        <v>391</v>
      </c>
      <c r="M3" s="357" t="s">
        <v>298</v>
      </c>
      <c r="N3" s="357"/>
      <c r="O3" s="357"/>
    </row>
    <row r="4" spans="1:15" s="197" customFormat="1" ht="17.25" customHeight="1">
      <c r="A4" s="326"/>
      <c r="B4" s="84" t="s">
        <v>28</v>
      </c>
      <c r="C4" s="84" t="s">
        <v>28</v>
      </c>
      <c r="D4" s="84" t="s">
        <v>28</v>
      </c>
      <c r="E4" s="84" t="s">
        <v>28</v>
      </c>
      <c r="F4" s="16" t="s">
        <v>9</v>
      </c>
      <c r="G4" s="16" t="s">
        <v>10</v>
      </c>
      <c r="H4" s="84" t="s">
        <v>28</v>
      </c>
      <c r="I4" s="84" t="s">
        <v>28</v>
      </c>
      <c r="J4" s="16" t="s">
        <v>9</v>
      </c>
      <c r="K4" s="16" t="s">
        <v>10</v>
      </c>
      <c r="L4" s="237" t="s">
        <v>296</v>
      </c>
      <c r="M4" s="108" t="s">
        <v>297</v>
      </c>
      <c r="N4" s="108" t="s">
        <v>9</v>
      </c>
      <c r="O4" s="260" t="s">
        <v>10</v>
      </c>
    </row>
    <row r="5" spans="1:15" s="174" customFormat="1" ht="18" customHeight="1">
      <c r="A5" s="198" t="s">
        <v>43</v>
      </c>
      <c r="B5" s="199">
        <v>1771</v>
      </c>
      <c r="C5" s="200">
        <v>1874</v>
      </c>
      <c r="D5" s="200">
        <v>2008</v>
      </c>
      <c r="E5" s="164">
        <v>1860</v>
      </c>
      <c r="F5" s="164">
        <v>987</v>
      </c>
      <c r="G5" s="164">
        <v>873</v>
      </c>
      <c r="H5" s="164">
        <f>SUM(H6:H24)</f>
        <v>2057</v>
      </c>
      <c r="I5" s="164">
        <f aca="true" t="shared" si="0" ref="I5:I24">SUM(J5:K5)</f>
        <v>2059</v>
      </c>
      <c r="J5" s="164">
        <f>SUM(J6:J24)</f>
        <v>1067</v>
      </c>
      <c r="K5" s="164">
        <f>SUM(K6:K24)</f>
        <v>992</v>
      </c>
      <c r="L5" s="296">
        <f>SUM(L6:L24)</f>
        <v>2060</v>
      </c>
      <c r="M5" s="269">
        <v>2068</v>
      </c>
      <c r="N5" s="270">
        <v>1109</v>
      </c>
      <c r="O5" s="270">
        <v>959</v>
      </c>
    </row>
    <row r="6" spans="1:15" s="167" customFormat="1" ht="18" customHeight="1">
      <c r="A6" s="169" t="s">
        <v>11</v>
      </c>
      <c r="B6" s="161">
        <v>38</v>
      </c>
      <c r="C6" s="162">
        <v>53</v>
      </c>
      <c r="D6" s="164">
        <v>55</v>
      </c>
      <c r="E6" s="164">
        <v>40</v>
      </c>
      <c r="F6" s="165">
        <v>16</v>
      </c>
      <c r="G6" s="165">
        <v>24</v>
      </c>
      <c r="H6" s="164">
        <v>43</v>
      </c>
      <c r="I6" s="164">
        <f t="shared" si="0"/>
        <v>38</v>
      </c>
      <c r="J6" s="164">
        <v>11</v>
      </c>
      <c r="K6" s="164">
        <v>27</v>
      </c>
      <c r="L6" s="295">
        <v>31</v>
      </c>
      <c r="M6" s="271">
        <v>48</v>
      </c>
      <c r="N6" s="245">
        <v>25</v>
      </c>
      <c r="O6" s="244">
        <v>23</v>
      </c>
    </row>
    <row r="7" spans="1:15" s="167" customFormat="1" ht="18" customHeight="1">
      <c r="A7" s="169" t="s">
        <v>12</v>
      </c>
      <c r="B7" s="161">
        <v>594</v>
      </c>
      <c r="C7" s="162">
        <v>628</v>
      </c>
      <c r="D7" s="164">
        <v>625</v>
      </c>
      <c r="E7" s="164">
        <v>617</v>
      </c>
      <c r="F7" s="165">
        <v>369</v>
      </c>
      <c r="G7" s="165">
        <v>248</v>
      </c>
      <c r="H7" s="164">
        <v>699</v>
      </c>
      <c r="I7" s="164">
        <f t="shared" si="0"/>
        <v>673</v>
      </c>
      <c r="J7" s="164">
        <v>374</v>
      </c>
      <c r="K7" s="164">
        <v>299</v>
      </c>
      <c r="L7" s="295">
        <v>666</v>
      </c>
      <c r="M7" s="271">
        <v>659</v>
      </c>
      <c r="N7" s="245">
        <v>384</v>
      </c>
      <c r="O7" s="244">
        <v>275</v>
      </c>
    </row>
    <row r="8" spans="1:15" s="167" customFormat="1" ht="24">
      <c r="A8" s="160" t="s">
        <v>216</v>
      </c>
      <c r="B8" s="161">
        <v>8</v>
      </c>
      <c r="C8" s="162">
        <v>8</v>
      </c>
      <c r="D8" s="164">
        <v>9</v>
      </c>
      <c r="E8" s="164">
        <v>7</v>
      </c>
      <c r="F8" s="165">
        <v>2</v>
      </c>
      <c r="G8" s="165">
        <v>5</v>
      </c>
      <c r="H8" s="164">
        <v>9</v>
      </c>
      <c r="I8" s="164">
        <f t="shared" si="0"/>
        <v>10</v>
      </c>
      <c r="J8" s="164">
        <v>7</v>
      </c>
      <c r="K8" s="164">
        <v>3</v>
      </c>
      <c r="L8" s="295">
        <v>5</v>
      </c>
      <c r="M8" s="271">
        <v>6</v>
      </c>
      <c r="N8" s="245">
        <v>5</v>
      </c>
      <c r="O8" s="244">
        <v>1</v>
      </c>
    </row>
    <row r="9" spans="1:15" s="170" customFormat="1" ht="18" customHeight="1">
      <c r="A9" s="169" t="s">
        <v>13</v>
      </c>
      <c r="B9" s="161">
        <v>27</v>
      </c>
      <c r="C9" s="162">
        <v>24</v>
      </c>
      <c r="D9" s="164">
        <v>29</v>
      </c>
      <c r="E9" s="164">
        <v>28</v>
      </c>
      <c r="F9" s="165">
        <v>16</v>
      </c>
      <c r="G9" s="165">
        <v>12</v>
      </c>
      <c r="H9" s="164">
        <v>19</v>
      </c>
      <c r="I9" s="164">
        <f t="shared" si="0"/>
        <v>31</v>
      </c>
      <c r="J9" s="164">
        <v>15</v>
      </c>
      <c r="K9" s="164">
        <v>16</v>
      </c>
      <c r="L9" s="295">
        <v>31</v>
      </c>
      <c r="M9" s="272">
        <v>30</v>
      </c>
      <c r="N9" s="245">
        <v>16</v>
      </c>
      <c r="O9" s="244">
        <v>14</v>
      </c>
    </row>
    <row r="10" spans="1:15" s="167" customFormat="1" ht="18" customHeight="1">
      <c r="A10" s="169" t="s">
        <v>14</v>
      </c>
      <c r="B10" s="161">
        <v>2</v>
      </c>
      <c r="C10" s="162">
        <v>3</v>
      </c>
      <c r="D10" s="164">
        <v>11</v>
      </c>
      <c r="E10" s="164">
        <v>14</v>
      </c>
      <c r="F10" s="165">
        <v>7</v>
      </c>
      <c r="G10" s="165">
        <v>7</v>
      </c>
      <c r="H10" s="164">
        <v>10</v>
      </c>
      <c r="I10" s="164">
        <f t="shared" si="0"/>
        <v>9</v>
      </c>
      <c r="J10" s="164">
        <v>6</v>
      </c>
      <c r="K10" s="164">
        <v>3</v>
      </c>
      <c r="L10" s="295">
        <v>12</v>
      </c>
      <c r="M10" s="272">
        <v>10</v>
      </c>
      <c r="N10" s="245">
        <v>6</v>
      </c>
      <c r="O10" s="244">
        <v>4</v>
      </c>
    </row>
    <row r="11" spans="1:15" s="167" customFormat="1" ht="18" customHeight="1">
      <c r="A11" s="169" t="s">
        <v>15</v>
      </c>
      <c r="B11" s="161">
        <v>16</v>
      </c>
      <c r="C11" s="162">
        <v>20</v>
      </c>
      <c r="D11" s="164">
        <v>14</v>
      </c>
      <c r="E11" s="164">
        <v>24</v>
      </c>
      <c r="F11" s="165">
        <v>10</v>
      </c>
      <c r="G11" s="165">
        <v>14</v>
      </c>
      <c r="H11" s="164">
        <v>19</v>
      </c>
      <c r="I11" s="164">
        <f t="shared" si="0"/>
        <v>21</v>
      </c>
      <c r="J11" s="164">
        <v>10</v>
      </c>
      <c r="K11" s="164">
        <v>11</v>
      </c>
      <c r="L11" s="295">
        <v>19</v>
      </c>
      <c r="M11" s="272">
        <v>19</v>
      </c>
      <c r="N11" s="245">
        <v>12</v>
      </c>
      <c r="O11" s="244">
        <v>7</v>
      </c>
    </row>
    <row r="12" spans="1:15" s="167" customFormat="1" ht="18" customHeight="1">
      <c r="A12" s="169" t="s">
        <v>16</v>
      </c>
      <c r="B12" s="171" t="s">
        <v>62</v>
      </c>
      <c r="C12" s="172" t="s">
        <v>70</v>
      </c>
      <c r="D12" s="164">
        <v>0</v>
      </c>
      <c r="E12" s="164">
        <v>0</v>
      </c>
      <c r="F12" s="165">
        <v>0</v>
      </c>
      <c r="G12" s="165">
        <v>0</v>
      </c>
      <c r="H12" s="164">
        <v>0</v>
      </c>
      <c r="I12" s="164">
        <f t="shared" si="0"/>
        <v>0</v>
      </c>
      <c r="J12" s="164">
        <f aca="true" t="shared" si="1" ref="J12:L13">SUM(K12:L12)</f>
        <v>0</v>
      </c>
      <c r="K12" s="164">
        <f t="shared" si="1"/>
        <v>0</v>
      </c>
      <c r="L12" s="164">
        <f t="shared" si="1"/>
        <v>0</v>
      </c>
      <c r="M12" s="272" t="s">
        <v>324</v>
      </c>
      <c r="N12" s="245" t="s">
        <v>324</v>
      </c>
      <c r="O12" s="244" t="s">
        <v>324</v>
      </c>
    </row>
    <row r="13" spans="1:15" s="173" customFormat="1" ht="18" customHeight="1">
      <c r="A13" s="169" t="s">
        <v>17</v>
      </c>
      <c r="B13" s="171" t="s">
        <v>62</v>
      </c>
      <c r="C13" s="172">
        <v>1</v>
      </c>
      <c r="D13" s="164">
        <v>0</v>
      </c>
      <c r="E13" s="164">
        <v>0</v>
      </c>
      <c r="F13" s="165">
        <v>0</v>
      </c>
      <c r="G13" s="165">
        <v>0</v>
      </c>
      <c r="H13" s="164">
        <v>0</v>
      </c>
      <c r="I13" s="164">
        <f t="shared" si="0"/>
        <v>0</v>
      </c>
      <c r="J13" s="164">
        <f t="shared" si="1"/>
        <v>0</v>
      </c>
      <c r="K13" s="164">
        <f t="shared" si="1"/>
        <v>0</v>
      </c>
      <c r="L13" s="164">
        <f t="shared" si="1"/>
        <v>0</v>
      </c>
      <c r="M13" s="272" t="s">
        <v>324</v>
      </c>
      <c r="N13" s="245" t="s">
        <v>324</v>
      </c>
      <c r="O13" s="244" t="s">
        <v>324</v>
      </c>
    </row>
    <row r="14" spans="1:15" s="173" customFormat="1" ht="18" customHeight="1">
      <c r="A14" s="169" t="s">
        <v>18</v>
      </c>
      <c r="B14" s="161">
        <v>562</v>
      </c>
      <c r="C14" s="162">
        <v>586</v>
      </c>
      <c r="D14" s="164">
        <v>647</v>
      </c>
      <c r="E14" s="164">
        <v>564</v>
      </c>
      <c r="F14" s="165">
        <v>274</v>
      </c>
      <c r="G14" s="165">
        <v>290</v>
      </c>
      <c r="H14" s="164">
        <v>634</v>
      </c>
      <c r="I14" s="164">
        <f t="shared" si="0"/>
        <v>663</v>
      </c>
      <c r="J14" s="164">
        <v>291</v>
      </c>
      <c r="K14" s="164">
        <v>372</v>
      </c>
      <c r="L14" s="295">
        <v>659</v>
      </c>
      <c r="M14" s="273">
        <v>668</v>
      </c>
      <c r="N14" s="245">
        <v>309</v>
      </c>
      <c r="O14" s="244">
        <v>359</v>
      </c>
    </row>
    <row r="15" spans="1:22" s="167" customFormat="1" ht="18" customHeight="1">
      <c r="A15" s="169" t="s">
        <v>19</v>
      </c>
      <c r="B15" s="161">
        <v>251</v>
      </c>
      <c r="C15" s="162">
        <v>253</v>
      </c>
      <c r="D15" s="164">
        <v>295</v>
      </c>
      <c r="E15" s="164">
        <v>267</v>
      </c>
      <c r="F15" s="165">
        <v>124</v>
      </c>
      <c r="G15" s="165">
        <v>143</v>
      </c>
      <c r="H15" s="164">
        <v>295</v>
      </c>
      <c r="I15" s="164">
        <f t="shared" si="0"/>
        <v>272</v>
      </c>
      <c r="J15" s="164">
        <v>154</v>
      </c>
      <c r="K15" s="164">
        <v>118</v>
      </c>
      <c r="L15" s="295">
        <v>291</v>
      </c>
      <c r="M15" s="273">
        <v>287</v>
      </c>
      <c r="N15" s="245">
        <v>171</v>
      </c>
      <c r="O15" s="244">
        <v>116</v>
      </c>
      <c r="P15" s="166"/>
      <c r="Q15" s="166"/>
      <c r="R15" s="166"/>
      <c r="S15" s="166"/>
      <c r="T15" s="166"/>
      <c r="U15" s="166"/>
      <c r="V15" s="166"/>
    </row>
    <row r="16" spans="1:15" s="174" customFormat="1" ht="18" customHeight="1">
      <c r="A16" s="169" t="s">
        <v>20</v>
      </c>
      <c r="B16" s="161">
        <v>63</v>
      </c>
      <c r="C16" s="162">
        <v>80</v>
      </c>
      <c r="D16" s="164">
        <v>63</v>
      </c>
      <c r="E16" s="164">
        <v>75</v>
      </c>
      <c r="F16" s="165">
        <v>36</v>
      </c>
      <c r="G16" s="165">
        <v>39</v>
      </c>
      <c r="H16" s="164">
        <v>79</v>
      </c>
      <c r="I16" s="164">
        <f t="shared" si="0"/>
        <v>66</v>
      </c>
      <c r="J16" s="164">
        <v>38</v>
      </c>
      <c r="K16" s="164">
        <v>28</v>
      </c>
      <c r="L16" s="296">
        <v>73</v>
      </c>
      <c r="M16" s="274">
        <v>85</v>
      </c>
      <c r="N16" s="244">
        <v>46</v>
      </c>
      <c r="O16" s="244">
        <v>39</v>
      </c>
    </row>
    <row r="17" spans="1:22" s="167" customFormat="1" ht="18" customHeight="1">
      <c r="A17" s="169" t="s">
        <v>21</v>
      </c>
      <c r="B17" s="161">
        <v>1</v>
      </c>
      <c r="C17" s="162">
        <v>2</v>
      </c>
      <c r="D17" s="164">
        <v>1</v>
      </c>
      <c r="E17" s="164">
        <v>1</v>
      </c>
      <c r="F17" s="165">
        <v>1</v>
      </c>
      <c r="G17" s="165">
        <v>0</v>
      </c>
      <c r="H17" s="164">
        <v>6</v>
      </c>
      <c r="I17" s="164">
        <f t="shared" si="0"/>
        <v>2</v>
      </c>
      <c r="J17" s="164">
        <v>1</v>
      </c>
      <c r="K17" s="164">
        <v>1</v>
      </c>
      <c r="L17" s="295">
        <v>2</v>
      </c>
      <c r="M17" s="271">
        <v>3</v>
      </c>
      <c r="N17" s="245">
        <v>1</v>
      </c>
      <c r="O17" s="244">
        <v>2</v>
      </c>
      <c r="P17" s="166"/>
      <c r="Q17" s="166"/>
      <c r="R17" s="166"/>
      <c r="S17" s="166"/>
      <c r="T17" s="166"/>
      <c r="U17" s="166"/>
      <c r="V17" s="166"/>
    </row>
    <row r="18" spans="1:15" s="166" customFormat="1" ht="18" customHeight="1">
      <c r="A18" s="169" t="s">
        <v>22</v>
      </c>
      <c r="B18" s="161">
        <v>8</v>
      </c>
      <c r="C18" s="162">
        <v>10</v>
      </c>
      <c r="D18" s="164">
        <v>11</v>
      </c>
      <c r="E18" s="164">
        <v>11</v>
      </c>
      <c r="F18" s="165">
        <v>5</v>
      </c>
      <c r="G18" s="165">
        <v>6</v>
      </c>
      <c r="H18" s="164">
        <v>11</v>
      </c>
      <c r="I18" s="164">
        <f t="shared" si="0"/>
        <v>18</v>
      </c>
      <c r="J18" s="164">
        <v>5</v>
      </c>
      <c r="K18" s="164">
        <v>13</v>
      </c>
      <c r="L18" s="295">
        <v>10</v>
      </c>
      <c r="M18" s="271">
        <v>12</v>
      </c>
      <c r="N18" s="245">
        <v>5</v>
      </c>
      <c r="O18" s="244">
        <v>7</v>
      </c>
    </row>
    <row r="19" spans="1:15" s="166" customFormat="1" ht="18" customHeight="1">
      <c r="A19" s="169" t="s">
        <v>23</v>
      </c>
      <c r="B19" s="161">
        <v>36</v>
      </c>
      <c r="C19" s="162">
        <v>38</v>
      </c>
      <c r="D19" s="164">
        <v>59</v>
      </c>
      <c r="E19" s="164">
        <v>39</v>
      </c>
      <c r="F19" s="165">
        <v>14</v>
      </c>
      <c r="G19" s="165">
        <v>25</v>
      </c>
      <c r="H19" s="164">
        <v>48</v>
      </c>
      <c r="I19" s="164">
        <f t="shared" si="0"/>
        <v>46</v>
      </c>
      <c r="J19" s="164">
        <v>24</v>
      </c>
      <c r="K19" s="164">
        <v>22</v>
      </c>
      <c r="L19" s="295">
        <v>60</v>
      </c>
      <c r="M19" s="271">
        <v>45</v>
      </c>
      <c r="N19" s="245">
        <v>18</v>
      </c>
      <c r="O19" s="244">
        <v>27</v>
      </c>
    </row>
    <row r="20" spans="1:15" s="166" customFormat="1" ht="18" customHeight="1">
      <c r="A20" s="169" t="s">
        <v>24</v>
      </c>
      <c r="B20" s="171">
        <v>1</v>
      </c>
      <c r="C20" s="172" t="s">
        <v>70</v>
      </c>
      <c r="D20" s="164">
        <v>0</v>
      </c>
      <c r="E20" s="164">
        <v>1</v>
      </c>
      <c r="F20" s="165">
        <v>0</v>
      </c>
      <c r="G20" s="165">
        <v>1</v>
      </c>
      <c r="H20" s="164">
        <v>0</v>
      </c>
      <c r="I20" s="164">
        <f t="shared" si="0"/>
        <v>0</v>
      </c>
      <c r="J20" s="164">
        <f>SUM(K20:L20)</f>
        <v>0</v>
      </c>
      <c r="K20" s="164">
        <f>SUM(L20:M20)</f>
        <v>0</v>
      </c>
      <c r="L20" s="164">
        <f>SUM(M20:N20)</f>
        <v>0</v>
      </c>
      <c r="M20" s="272" t="s">
        <v>324</v>
      </c>
      <c r="N20" s="245" t="s">
        <v>324</v>
      </c>
      <c r="O20" s="244" t="s">
        <v>324</v>
      </c>
    </row>
    <row r="21" spans="1:15" s="166" customFormat="1" ht="18" customHeight="1">
      <c r="A21" s="169" t="s">
        <v>25</v>
      </c>
      <c r="B21" s="161">
        <v>7</v>
      </c>
      <c r="C21" s="162">
        <v>12</v>
      </c>
      <c r="D21" s="164">
        <v>3</v>
      </c>
      <c r="E21" s="164">
        <v>2</v>
      </c>
      <c r="F21" s="165">
        <v>1</v>
      </c>
      <c r="G21" s="165">
        <v>1</v>
      </c>
      <c r="H21" s="164">
        <v>4</v>
      </c>
      <c r="I21" s="164">
        <f t="shared" si="0"/>
        <v>3</v>
      </c>
      <c r="J21" s="164">
        <v>2</v>
      </c>
      <c r="K21" s="164">
        <v>1</v>
      </c>
      <c r="L21" s="295">
        <v>2</v>
      </c>
      <c r="M21" s="272">
        <v>2</v>
      </c>
      <c r="N21" s="245">
        <v>2</v>
      </c>
      <c r="O21" s="244" t="s">
        <v>324</v>
      </c>
    </row>
    <row r="22" spans="1:15" s="166" customFormat="1" ht="18" customHeight="1">
      <c r="A22" s="169" t="s">
        <v>26</v>
      </c>
      <c r="B22" s="161">
        <v>8</v>
      </c>
      <c r="C22" s="162">
        <v>6</v>
      </c>
      <c r="D22" s="164">
        <v>6</v>
      </c>
      <c r="E22" s="164">
        <v>8</v>
      </c>
      <c r="F22" s="165">
        <v>3</v>
      </c>
      <c r="G22" s="165">
        <v>5</v>
      </c>
      <c r="H22" s="164">
        <v>9</v>
      </c>
      <c r="I22" s="164">
        <f t="shared" si="0"/>
        <v>8</v>
      </c>
      <c r="J22" s="164">
        <v>4</v>
      </c>
      <c r="K22" s="164">
        <v>4</v>
      </c>
      <c r="L22" s="295">
        <v>8</v>
      </c>
      <c r="M22" s="272">
        <v>8</v>
      </c>
      <c r="N22" s="245">
        <v>7</v>
      </c>
      <c r="O22" s="244">
        <v>1</v>
      </c>
    </row>
    <row r="23" spans="1:15" s="166" customFormat="1" ht="36">
      <c r="A23" s="160" t="s">
        <v>220</v>
      </c>
      <c r="B23" s="161">
        <v>26</v>
      </c>
      <c r="C23" s="162">
        <v>25</v>
      </c>
      <c r="D23" s="164">
        <v>23</v>
      </c>
      <c r="E23" s="164">
        <v>27</v>
      </c>
      <c r="F23" s="165">
        <v>9</v>
      </c>
      <c r="G23" s="165">
        <v>18</v>
      </c>
      <c r="H23" s="164">
        <v>33</v>
      </c>
      <c r="I23" s="164">
        <f t="shared" si="0"/>
        <v>51</v>
      </c>
      <c r="J23" s="164">
        <v>23</v>
      </c>
      <c r="K23" s="164">
        <v>28</v>
      </c>
      <c r="L23" s="295">
        <v>40</v>
      </c>
      <c r="M23" s="272">
        <v>38</v>
      </c>
      <c r="N23" s="245">
        <v>12</v>
      </c>
      <c r="O23" s="244">
        <v>26</v>
      </c>
    </row>
    <row r="24" spans="1:15" s="166" customFormat="1" ht="18" customHeight="1">
      <c r="A24" s="169" t="s">
        <v>27</v>
      </c>
      <c r="B24" s="161">
        <v>123</v>
      </c>
      <c r="C24" s="162">
        <v>125</v>
      </c>
      <c r="D24" s="164">
        <v>157</v>
      </c>
      <c r="E24" s="164">
        <v>135</v>
      </c>
      <c r="F24" s="165">
        <v>100</v>
      </c>
      <c r="G24" s="165">
        <v>35</v>
      </c>
      <c r="H24" s="164">
        <v>139</v>
      </c>
      <c r="I24" s="164">
        <f t="shared" si="0"/>
        <v>148</v>
      </c>
      <c r="J24" s="164">
        <v>102</v>
      </c>
      <c r="K24" s="164">
        <v>46</v>
      </c>
      <c r="L24" s="295">
        <v>151</v>
      </c>
      <c r="M24" s="272">
        <v>148</v>
      </c>
      <c r="N24" s="245">
        <v>90</v>
      </c>
      <c r="O24" s="244">
        <v>58</v>
      </c>
    </row>
    <row r="25" spans="1:15" s="166" customFormat="1" ht="14.25">
      <c r="A25" s="176" t="s">
        <v>44</v>
      </c>
      <c r="B25" s="161"/>
      <c r="C25" s="162"/>
      <c r="D25" s="177"/>
      <c r="E25" s="177"/>
      <c r="F25" s="165"/>
      <c r="G25" s="165"/>
      <c r="H25" s="164"/>
      <c r="I25" s="164"/>
      <c r="J25" s="164"/>
      <c r="K25" s="164"/>
      <c r="L25" s="295"/>
      <c r="M25" s="272"/>
      <c r="N25" s="245"/>
      <c r="O25" s="244"/>
    </row>
    <row r="26" spans="1:15" s="166" customFormat="1" ht="18" customHeight="1">
      <c r="A26" s="169" t="s">
        <v>29</v>
      </c>
      <c r="B26" s="161">
        <v>9</v>
      </c>
      <c r="C26" s="162">
        <v>6</v>
      </c>
      <c r="D26" s="175">
        <v>8</v>
      </c>
      <c r="E26" s="175">
        <v>4</v>
      </c>
      <c r="F26" s="165">
        <v>2</v>
      </c>
      <c r="G26" s="165">
        <v>2</v>
      </c>
      <c r="H26" s="164">
        <v>4</v>
      </c>
      <c r="I26" s="164">
        <f aca="true" t="shared" si="2" ref="I26:I40">SUM(J26:K26)</f>
        <v>3</v>
      </c>
      <c r="J26" s="164">
        <v>1</v>
      </c>
      <c r="K26" s="164">
        <v>2</v>
      </c>
      <c r="L26" s="295">
        <v>3</v>
      </c>
      <c r="M26" s="273">
        <v>5</v>
      </c>
      <c r="N26" s="245">
        <v>5</v>
      </c>
      <c r="O26" s="244" t="s">
        <v>324</v>
      </c>
    </row>
    <row r="27" spans="1:15" s="166" customFormat="1" ht="18" customHeight="1">
      <c r="A27" s="169" t="s">
        <v>30</v>
      </c>
      <c r="B27" s="161">
        <v>567</v>
      </c>
      <c r="C27" s="162">
        <v>614</v>
      </c>
      <c r="D27" s="175">
        <v>605</v>
      </c>
      <c r="E27" s="175">
        <v>594</v>
      </c>
      <c r="F27" s="165">
        <v>360</v>
      </c>
      <c r="G27" s="165">
        <v>234</v>
      </c>
      <c r="H27" s="164">
        <v>679</v>
      </c>
      <c r="I27" s="164">
        <f t="shared" si="2"/>
        <v>649</v>
      </c>
      <c r="J27" s="164">
        <v>367</v>
      </c>
      <c r="K27" s="164">
        <v>282</v>
      </c>
      <c r="L27" s="295">
        <v>651</v>
      </c>
      <c r="M27" s="273">
        <v>643</v>
      </c>
      <c r="N27" s="245">
        <v>376</v>
      </c>
      <c r="O27" s="244">
        <v>267</v>
      </c>
    </row>
    <row r="28" spans="1:15" s="166" customFormat="1" ht="18" customHeight="1">
      <c r="A28" s="169" t="s">
        <v>31</v>
      </c>
      <c r="B28" s="161">
        <v>21</v>
      </c>
      <c r="C28" s="162">
        <v>20</v>
      </c>
      <c r="D28" s="175">
        <v>21</v>
      </c>
      <c r="E28" s="175">
        <v>21</v>
      </c>
      <c r="F28" s="165">
        <v>14</v>
      </c>
      <c r="G28" s="165">
        <v>7</v>
      </c>
      <c r="H28" s="164">
        <v>8</v>
      </c>
      <c r="I28" s="164">
        <f t="shared" si="2"/>
        <v>13</v>
      </c>
      <c r="J28" s="164">
        <v>7</v>
      </c>
      <c r="K28" s="164">
        <v>6</v>
      </c>
      <c r="L28" s="295">
        <v>20</v>
      </c>
      <c r="M28" s="273">
        <v>17</v>
      </c>
      <c r="N28" s="245">
        <v>9</v>
      </c>
      <c r="O28" s="244">
        <v>8</v>
      </c>
    </row>
    <row r="29" spans="1:15" s="166" customFormat="1" ht="18" customHeight="1">
      <c r="A29" s="169" t="s">
        <v>32</v>
      </c>
      <c r="B29" s="161">
        <v>16</v>
      </c>
      <c r="C29" s="162">
        <v>17</v>
      </c>
      <c r="D29" s="175">
        <v>11</v>
      </c>
      <c r="E29" s="175">
        <v>14</v>
      </c>
      <c r="F29" s="165">
        <v>6</v>
      </c>
      <c r="G29" s="165">
        <v>8</v>
      </c>
      <c r="H29" s="164">
        <v>9</v>
      </c>
      <c r="I29" s="164">
        <f t="shared" si="2"/>
        <v>15</v>
      </c>
      <c r="J29" s="164">
        <v>3</v>
      </c>
      <c r="K29" s="164">
        <v>12</v>
      </c>
      <c r="L29" s="295">
        <v>11</v>
      </c>
      <c r="M29" s="273">
        <v>8</v>
      </c>
      <c r="N29" s="245">
        <v>2</v>
      </c>
      <c r="O29" s="244">
        <v>6</v>
      </c>
    </row>
    <row r="30" spans="1:15" s="174" customFormat="1" ht="18" customHeight="1">
      <c r="A30" s="169" t="s">
        <v>217</v>
      </c>
      <c r="B30" s="161">
        <v>271</v>
      </c>
      <c r="C30" s="162">
        <v>276</v>
      </c>
      <c r="D30" s="175">
        <v>330</v>
      </c>
      <c r="E30" s="175">
        <v>272</v>
      </c>
      <c r="F30" s="165">
        <v>134</v>
      </c>
      <c r="G30" s="165">
        <v>138</v>
      </c>
      <c r="H30" s="164">
        <v>310</v>
      </c>
      <c r="I30" s="164">
        <f t="shared" si="2"/>
        <v>346</v>
      </c>
      <c r="J30" s="164">
        <v>153</v>
      </c>
      <c r="K30" s="164">
        <v>193</v>
      </c>
      <c r="L30" s="296">
        <v>349</v>
      </c>
      <c r="M30" s="274">
        <v>382</v>
      </c>
      <c r="N30" s="244">
        <v>185</v>
      </c>
      <c r="O30" s="244">
        <v>197</v>
      </c>
    </row>
    <row r="31" spans="1:15" s="174" customFormat="1" ht="18" customHeight="1">
      <c r="A31" s="169" t="s">
        <v>33</v>
      </c>
      <c r="B31" s="161">
        <v>250</v>
      </c>
      <c r="C31" s="162">
        <v>270</v>
      </c>
      <c r="D31" s="175">
        <v>280</v>
      </c>
      <c r="E31" s="175">
        <v>254</v>
      </c>
      <c r="F31" s="165">
        <v>121</v>
      </c>
      <c r="G31" s="165">
        <v>133</v>
      </c>
      <c r="H31" s="164">
        <v>284</v>
      </c>
      <c r="I31" s="164">
        <f t="shared" si="2"/>
        <v>261</v>
      </c>
      <c r="J31" s="164">
        <v>119</v>
      </c>
      <c r="K31" s="164">
        <v>142</v>
      </c>
      <c r="L31" s="296">
        <v>265</v>
      </c>
      <c r="M31" s="274">
        <v>234</v>
      </c>
      <c r="N31" s="244">
        <v>99</v>
      </c>
      <c r="O31" s="244">
        <v>135</v>
      </c>
    </row>
    <row r="32" spans="1:16" s="167" customFormat="1" ht="18" customHeight="1">
      <c r="A32" s="169" t="s">
        <v>34</v>
      </c>
      <c r="B32" s="161">
        <v>13</v>
      </c>
      <c r="C32" s="162">
        <v>15</v>
      </c>
      <c r="D32" s="175">
        <v>17</v>
      </c>
      <c r="E32" s="175">
        <v>20</v>
      </c>
      <c r="F32" s="165">
        <v>11</v>
      </c>
      <c r="G32" s="165">
        <v>9</v>
      </c>
      <c r="H32" s="164">
        <v>21</v>
      </c>
      <c r="I32" s="164">
        <f t="shared" si="2"/>
        <v>32</v>
      </c>
      <c r="J32" s="164">
        <v>11</v>
      </c>
      <c r="K32" s="164">
        <v>21</v>
      </c>
      <c r="L32" s="295">
        <v>22</v>
      </c>
      <c r="M32" s="271">
        <v>28</v>
      </c>
      <c r="N32" s="245">
        <v>17</v>
      </c>
      <c r="O32" s="244">
        <v>11</v>
      </c>
      <c r="P32" s="166"/>
    </row>
    <row r="33" spans="1:16" s="167" customFormat="1" ht="18" customHeight="1">
      <c r="A33" s="169" t="s">
        <v>35</v>
      </c>
      <c r="B33" s="161">
        <v>151</v>
      </c>
      <c r="C33" s="162">
        <v>164</v>
      </c>
      <c r="D33" s="175">
        <v>194</v>
      </c>
      <c r="E33" s="175">
        <v>160</v>
      </c>
      <c r="F33" s="165">
        <v>68</v>
      </c>
      <c r="G33" s="165">
        <v>92</v>
      </c>
      <c r="H33" s="164">
        <v>173</v>
      </c>
      <c r="I33" s="164">
        <f t="shared" si="2"/>
        <v>175</v>
      </c>
      <c r="J33" s="164">
        <v>99</v>
      </c>
      <c r="K33" s="164">
        <v>76</v>
      </c>
      <c r="L33" s="295">
        <v>179</v>
      </c>
      <c r="M33" s="271">
        <v>164</v>
      </c>
      <c r="N33" s="245">
        <v>100</v>
      </c>
      <c r="O33" s="244">
        <v>64</v>
      </c>
      <c r="P33" s="166"/>
    </row>
    <row r="34" spans="1:16" s="167" customFormat="1" ht="18" customHeight="1">
      <c r="A34" s="169" t="s">
        <v>36</v>
      </c>
      <c r="B34" s="161">
        <v>22</v>
      </c>
      <c r="C34" s="162">
        <v>30</v>
      </c>
      <c r="D34" s="175">
        <v>27</v>
      </c>
      <c r="E34" s="175">
        <v>21</v>
      </c>
      <c r="F34" s="165">
        <v>16</v>
      </c>
      <c r="G34" s="165">
        <v>5</v>
      </c>
      <c r="H34" s="164">
        <v>26</v>
      </c>
      <c r="I34" s="164">
        <f t="shared" si="2"/>
        <v>26</v>
      </c>
      <c r="J34" s="164">
        <v>16</v>
      </c>
      <c r="K34" s="164">
        <v>10</v>
      </c>
      <c r="L34" s="295">
        <v>28</v>
      </c>
      <c r="M34" s="271">
        <v>32</v>
      </c>
      <c r="N34" s="245">
        <v>25</v>
      </c>
      <c r="O34" s="244">
        <v>7</v>
      </c>
      <c r="P34" s="166"/>
    </row>
    <row r="35" spans="1:26" s="167" customFormat="1" ht="18" customHeight="1">
      <c r="A35" s="169" t="s">
        <v>37</v>
      </c>
      <c r="B35" s="161">
        <v>13</v>
      </c>
      <c r="C35" s="162">
        <v>7</v>
      </c>
      <c r="D35" s="175">
        <v>4</v>
      </c>
      <c r="E35" s="175">
        <v>10</v>
      </c>
      <c r="F35" s="165">
        <v>6</v>
      </c>
      <c r="G35" s="165">
        <v>4</v>
      </c>
      <c r="H35" s="164">
        <v>7</v>
      </c>
      <c r="I35" s="164">
        <f t="shared" si="2"/>
        <v>12</v>
      </c>
      <c r="J35" s="164">
        <v>6</v>
      </c>
      <c r="K35" s="164">
        <v>6</v>
      </c>
      <c r="L35" s="295">
        <v>6</v>
      </c>
      <c r="M35" s="271">
        <v>4</v>
      </c>
      <c r="N35" s="245">
        <v>2</v>
      </c>
      <c r="O35" s="244">
        <v>2</v>
      </c>
      <c r="P35" s="166"/>
      <c r="Q35" s="166"/>
      <c r="R35" s="166"/>
      <c r="S35" s="166"/>
      <c r="T35" s="166"/>
      <c r="U35" s="166"/>
      <c r="V35" s="166"/>
      <c r="W35" s="166"/>
      <c r="X35" s="166"/>
      <c r="Y35" s="166"/>
      <c r="Z35" s="166"/>
    </row>
    <row r="36" spans="1:26" s="167" customFormat="1" ht="18" customHeight="1">
      <c r="A36" s="169" t="s">
        <v>38</v>
      </c>
      <c r="B36" s="161">
        <v>24</v>
      </c>
      <c r="C36" s="162">
        <v>37</v>
      </c>
      <c r="D36" s="175">
        <v>31</v>
      </c>
      <c r="E36" s="175">
        <v>33</v>
      </c>
      <c r="F36" s="165">
        <v>18</v>
      </c>
      <c r="G36" s="165">
        <v>15</v>
      </c>
      <c r="H36" s="164">
        <v>25</v>
      </c>
      <c r="I36" s="164">
        <f t="shared" si="2"/>
        <v>26</v>
      </c>
      <c r="J36" s="164">
        <v>17</v>
      </c>
      <c r="K36" s="164">
        <v>9</v>
      </c>
      <c r="L36" s="295">
        <v>33</v>
      </c>
      <c r="M36" s="272">
        <v>36</v>
      </c>
      <c r="N36" s="245">
        <v>23</v>
      </c>
      <c r="O36" s="244">
        <v>13</v>
      </c>
      <c r="P36" s="166"/>
      <c r="Q36" s="166"/>
      <c r="R36" s="166"/>
      <c r="S36" s="166"/>
      <c r="T36" s="166"/>
      <c r="U36" s="166"/>
      <c r="V36" s="166"/>
      <c r="W36" s="166"/>
      <c r="X36" s="166"/>
      <c r="Y36" s="166"/>
      <c r="Z36" s="166"/>
    </row>
    <row r="37" spans="1:15" s="178" customFormat="1" ht="18" customHeight="1">
      <c r="A37" s="169" t="s">
        <v>39</v>
      </c>
      <c r="B37" s="161">
        <v>31</v>
      </c>
      <c r="C37" s="162">
        <v>27</v>
      </c>
      <c r="D37" s="175">
        <v>46</v>
      </c>
      <c r="E37" s="175">
        <v>33</v>
      </c>
      <c r="F37" s="165">
        <v>13</v>
      </c>
      <c r="G37" s="165">
        <v>20</v>
      </c>
      <c r="H37" s="164">
        <v>39</v>
      </c>
      <c r="I37" s="164">
        <f t="shared" si="2"/>
        <v>33</v>
      </c>
      <c r="J37" s="164">
        <v>19</v>
      </c>
      <c r="K37" s="164">
        <v>14</v>
      </c>
      <c r="L37" s="295">
        <v>45</v>
      </c>
      <c r="M37" s="272">
        <v>39</v>
      </c>
      <c r="N37" s="245">
        <v>16</v>
      </c>
      <c r="O37" s="244">
        <v>23</v>
      </c>
    </row>
    <row r="38" spans="1:15" s="178" customFormat="1" ht="18" customHeight="1">
      <c r="A38" s="169" t="s">
        <v>40</v>
      </c>
      <c r="B38" s="161">
        <v>17</v>
      </c>
      <c r="C38" s="162">
        <v>21</v>
      </c>
      <c r="D38" s="175">
        <v>16</v>
      </c>
      <c r="E38" s="175">
        <v>20</v>
      </c>
      <c r="F38" s="165">
        <v>4</v>
      </c>
      <c r="G38" s="165">
        <v>16</v>
      </c>
      <c r="H38" s="164">
        <v>25</v>
      </c>
      <c r="I38" s="164">
        <f t="shared" si="2"/>
        <v>34</v>
      </c>
      <c r="J38" s="164">
        <v>12</v>
      </c>
      <c r="K38" s="164">
        <v>22</v>
      </c>
      <c r="L38" s="295">
        <v>32</v>
      </c>
      <c r="M38" s="272">
        <v>29</v>
      </c>
      <c r="N38" s="245">
        <v>8</v>
      </c>
      <c r="O38" s="244">
        <v>21</v>
      </c>
    </row>
    <row r="39" spans="1:15" s="178" customFormat="1" ht="18" customHeight="1">
      <c r="A39" s="169" t="s">
        <v>41</v>
      </c>
      <c r="B39" s="161">
        <v>70</v>
      </c>
      <c r="C39" s="162">
        <v>70</v>
      </c>
      <c r="D39" s="175">
        <v>69</v>
      </c>
      <c r="E39" s="175">
        <v>67</v>
      </c>
      <c r="F39" s="165">
        <v>48</v>
      </c>
      <c r="G39" s="165">
        <v>19</v>
      </c>
      <c r="H39" s="164">
        <v>69</v>
      </c>
      <c r="I39" s="164">
        <f t="shared" si="2"/>
        <v>64</v>
      </c>
      <c r="J39" s="164">
        <v>42</v>
      </c>
      <c r="K39" s="164">
        <v>22</v>
      </c>
      <c r="L39" s="295">
        <v>69</v>
      </c>
      <c r="M39" s="272">
        <v>57</v>
      </c>
      <c r="N39" s="245">
        <v>29</v>
      </c>
      <c r="O39" s="244">
        <v>28</v>
      </c>
    </row>
    <row r="40" spans="1:15" s="178" customFormat="1" ht="18" customHeight="1">
      <c r="A40" s="179" t="s">
        <v>42</v>
      </c>
      <c r="B40" s="161">
        <v>48</v>
      </c>
      <c r="C40" s="163">
        <v>45</v>
      </c>
      <c r="D40" s="175">
        <v>78</v>
      </c>
      <c r="E40" s="175">
        <v>66</v>
      </c>
      <c r="F40" s="153">
        <v>50</v>
      </c>
      <c r="G40" s="153">
        <v>16</v>
      </c>
      <c r="H40" s="164">
        <v>64</v>
      </c>
      <c r="I40" s="164">
        <f t="shared" si="2"/>
        <v>79</v>
      </c>
      <c r="J40" s="210">
        <v>58</v>
      </c>
      <c r="K40" s="210">
        <v>21</v>
      </c>
      <c r="L40" s="297">
        <v>65</v>
      </c>
      <c r="M40" s="275">
        <v>76</v>
      </c>
      <c r="N40" s="276">
        <v>55</v>
      </c>
      <c r="O40" s="281">
        <v>21</v>
      </c>
    </row>
    <row r="41" spans="1:25" ht="10.5" customHeight="1">
      <c r="A41" s="73"/>
      <c r="B41" s="118"/>
      <c r="C41" s="118"/>
      <c r="D41" s="146"/>
      <c r="E41" s="146"/>
      <c r="F41" s="146"/>
      <c r="G41" s="147"/>
      <c r="H41" s="193"/>
      <c r="I41" s="146"/>
      <c r="J41" s="146"/>
      <c r="K41" s="147"/>
      <c r="L41" s="230"/>
      <c r="M41" s="226"/>
      <c r="N41" s="240"/>
      <c r="O41" s="37"/>
      <c r="P41" s="37"/>
      <c r="Q41" s="37"/>
      <c r="R41" s="37"/>
      <c r="S41" s="37"/>
      <c r="T41" s="37"/>
      <c r="U41" s="37"/>
      <c r="V41" s="37"/>
      <c r="W41" s="37"/>
      <c r="X41" s="37"/>
      <c r="Y41" s="37"/>
    </row>
    <row r="42" spans="1:14" s="6" customFormat="1" ht="12" customHeight="1">
      <c r="A42" s="110"/>
      <c r="B42" s="5"/>
      <c r="C42" s="5"/>
      <c r="D42" s="5"/>
      <c r="E42" s="5"/>
      <c r="F42" s="5"/>
      <c r="G42" s="5"/>
      <c r="H42" s="194"/>
      <c r="I42" s="5"/>
      <c r="J42" s="5"/>
      <c r="K42" s="5"/>
      <c r="L42" s="231"/>
      <c r="M42" s="225"/>
      <c r="N42" s="241"/>
    </row>
    <row r="43" spans="1:25" ht="16.5" customHeight="1">
      <c r="A43" s="7"/>
      <c r="B43" s="38"/>
      <c r="C43" s="38"/>
      <c r="D43" s="40"/>
      <c r="E43" s="40"/>
      <c r="F43" s="40"/>
      <c r="G43" s="41"/>
      <c r="H43" s="190"/>
      <c r="I43" s="40"/>
      <c r="J43" s="40"/>
      <c r="K43" s="41"/>
      <c r="L43" s="232"/>
      <c r="M43" s="226"/>
      <c r="N43" s="240"/>
      <c r="O43" s="37"/>
      <c r="P43" s="37"/>
      <c r="Q43" s="37"/>
      <c r="R43" s="37"/>
      <c r="S43" s="37"/>
      <c r="T43" s="37"/>
      <c r="U43" s="37"/>
      <c r="V43" s="37"/>
      <c r="W43" s="37"/>
      <c r="X43" s="37"/>
      <c r="Y43" s="37"/>
    </row>
    <row r="44" spans="1:25" ht="16.5" customHeight="1">
      <c r="A44" s="39"/>
      <c r="B44" s="57"/>
      <c r="C44" s="57"/>
      <c r="D44" s="57"/>
      <c r="E44" s="57"/>
      <c r="F44" s="57"/>
      <c r="G44" s="57"/>
      <c r="H44" s="191"/>
      <c r="I44" s="57"/>
      <c r="J44" s="57"/>
      <c r="K44" s="57"/>
      <c r="L44" s="233"/>
      <c r="M44" s="101"/>
      <c r="N44" s="242"/>
      <c r="O44" s="37"/>
      <c r="P44" s="37"/>
      <c r="Q44" s="37"/>
      <c r="R44" s="37"/>
      <c r="S44" s="37"/>
      <c r="T44" s="37"/>
      <c r="U44" s="37"/>
      <c r="V44" s="37"/>
      <c r="W44" s="37"/>
      <c r="X44" s="37"/>
      <c r="Y44" s="37"/>
    </row>
    <row r="45" spans="1:25" ht="16.5" customHeight="1">
      <c r="A45" s="39"/>
      <c r="B45" s="57"/>
      <c r="C45" s="57"/>
      <c r="D45" s="57"/>
      <c r="E45" s="57"/>
      <c r="F45" s="57"/>
      <c r="G45" s="57"/>
      <c r="H45" s="191"/>
      <c r="I45" s="57"/>
      <c r="J45" s="57"/>
      <c r="K45" s="57"/>
      <c r="L45" s="233"/>
      <c r="M45" s="236"/>
      <c r="N45" s="242"/>
      <c r="O45" s="37"/>
      <c r="P45" s="37"/>
      <c r="Q45" s="37"/>
      <c r="R45" s="37"/>
      <c r="S45" s="37"/>
      <c r="T45" s="37"/>
      <c r="U45" s="37"/>
      <c r="V45" s="37"/>
      <c r="W45" s="37"/>
      <c r="X45" s="37"/>
      <c r="Y45" s="37"/>
    </row>
    <row r="46" spans="1:25" ht="16.5" customHeight="1">
      <c r="A46" s="18"/>
      <c r="B46" s="18"/>
      <c r="C46" s="18"/>
      <c r="D46" s="22"/>
      <c r="E46" s="22"/>
      <c r="F46" s="22"/>
      <c r="G46" s="22"/>
      <c r="H46" s="192"/>
      <c r="I46" s="22"/>
      <c r="J46" s="22"/>
      <c r="K46" s="22"/>
      <c r="L46" s="230"/>
      <c r="M46" s="226"/>
      <c r="N46" s="240"/>
      <c r="O46" s="37"/>
      <c r="P46" s="37"/>
      <c r="Q46" s="37"/>
      <c r="R46" s="37"/>
      <c r="S46" s="37"/>
      <c r="T46" s="37"/>
      <c r="U46" s="37"/>
      <c r="V46" s="37"/>
      <c r="W46" s="37"/>
      <c r="X46" s="37"/>
      <c r="Y46" s="37"/>
    </row>
    <row r="47" spans="1:25" ht="16.5" customHeight="1">
      <c r="A47" s="22"/>
      <c r="B47" s="22"/>
      <c r="C47" s="22"/>
      <c r="D47" s="22"/>
      <c r="E47" s="22"/>
      <c r="F47" s="22"/>
      <c r="G47" s="22"/>
      <c r="H47" s="192"/>
      <c r="I47" s="22"/>
      <c r="J47" s="22"/>
      <c r="K47" s="22"/>
      <c r="L47" s="230"/>
      <c r="M47" s="226"/>
      <c r="N47" s="240"/>
      <c r="O47" s="37"/>
      <c r="P47" s="37"/>
      <c r="Q47" s="37"/>
      <c r="R47" s="37"/>
      <c r="S47" s="37"/>
      <c r="T47" s="37"/>
      <c r="U47" s="37"/>
      <c r="V47" s="37"/>
      <c r="W47" s="37"/>
      <c r="X47" s="37"/>
      <c r="Y47" s="37"/>
    </row>
    <row r="48" spans="1:25" ht="16.5" customHeight="1">
      <c r="A48" s="22"/>
      <c r="B48" s="22"/>
      <c r="C48" s="22"/>
      <c r="D48" s="22"/>
      <c r="E48" s="22"/>
      <c r="F48" s="22"/>
      <c r="G48" s="22"/>
      <c r="H48" s="192"/>
      <c r="I48" s="22"/>
      <c r="J48" s="22"/>
      <c r="K48" s="22"/>
      <c r="L48" s="230"/>
      <c r="M48" s="226"/>
      <c r="N48" s="240"/>
      <c r="O48" s="37"/>
      <c r="P48" s="37"/>
      <c r="Q48" s="37"/>
      <c r="R48" s="37"/>
      <c r="S48" s="37"/>
      <c r="T48" s="37"/>
      <c r="U48" s="37"/>
      <c r="V48" s="37"/>
      <c r="W48" s="37"/>
      <c r="X48" s="37"/>
      <c r="Y48" s="37"/>
    </row>
    <row r="49" spans="1:25" ht="16.5" customHeight="1">
      <c r="A49" s="22"/>
      <c r="B49" s="22"/>
      <c r="C49" s="22"/>
      <c r="D49" s="22"/>
      <c r="E49" s="22"/>
      <c r="F49" s="22"/>
      <c r="G49" s="22"/>
      <c r="H49" s="192"/>
      <c r="I49" s="22"/>
      <c r="J49" s="22"/>
      <c r="K49" s="22"/>
      <c r="L49" s="230"/>
      <c r="M49" s="226"/>
      <c r="N49" s="240"/>
      <c r="O49" s="37"/>
      <c r="P49" s="37"/>
      <c r="Q49" s="37"/>
      <c r="R49" s="37"/>
      <c r="S49" s="37"/>
      <c r="T49" s="37"/>
      <c r="U49" s="37"/>
      <c r="V49" s="37"/>
      <c r="W49" s="37"/>
      <c r="X49" s="37"/>
      <c r="Y49" s="37"/>
    </row>
    <row r="50" spans="1:25" ht="16.5" customHeight="1">
      <c r="A50" s="23"/>
      <c r="B50" s="23"/>
      <c r="C50" s="23"/>
      <c r="D50" s="23"/>
      <c r="E50" s="23"/>
      <c r="F50" s="23"/>
      <c r="G50" s="23"/>
      <c r="H50" s="192"/>
      <c r="I50" s="23"/>
      <c r="J50" s="23"/>
      <c r="K50" s="23"/>
      <c r="L50" s="234"/>
      <c r="M50" s="226"/>
      <c r="N50" s="240"/>
      <c r="O50" s="37"/>
      <c r="P50" s="37"/>
      <c r="Q50" s="37"/>
      <c r="R50" s="37"/>
      <c r="S50" s="37"/>
      <c r="T50" s="37"/>
      <c r="U50" s="37"/>
      <c r="V50" s="37"/>
      <c r="W50" s="37"/>
      <c r="X50" s="37"/>
      <c r="Y50" s="37"/>
    </row>
    <row r="51" spans="1:25" ht="12" customHeight="1">
      <c r="A51" s="7"/>
      <c r="B51" s="47"/>
      <c r="C51" s="47"/>
      <c r="D51" s="48"/>
      <c r="E51" s="48"/>
      <c r="F51" s="48"/>
      <c r="G51" s="49"/>
      <c r="H51" s="190"/>
      <c r="I51" s="48"/>
      <c r="J51" s="48"/>
      <c r="K51" s="49"/>
      <c r="L51" s="234"/>
      <c r="M51" s="226"/>
      <c r="N51" s="240"/>
      <c r="O51" s="37"/>
      <c r="P51" s="37"/>
      <c r="Q51" s="37"/>
      <c r="R51" s="37"/>
      <c r="S51" s="37"/>
      <c r="T51" s="37"/>
      <c r="U51" s="37"/>
      <c r="V51" s="37"/>
      <c r="W51" s="37"/>
      <c r="X51" s="37"/>
      <c r="Y51" s="37"/>
    </row>
    <row r="52" spans="1:25" ht="17.25" customHeight="1">
      <c r="A52" s="50"/>
      <c r="B52" s="47"/>
      <c r="C52" s="47"/>
      <c r="D52" s="48"/>
      <c r="E52" s="48"/>
      <c r="F52" s="48"/>
      <c r="G52" s="49"/>
      <c r="H52" s="190"/>
      <c r="I52" s="48"/>
      <c r="J52" s="48"/>
      <c r="K52" s="49"/>
      <c r="L52" s="234"/>
      <c r="M52" s="226"/>
      <c r="N52" s="240"/>
      <c r="O52" s="37"/>
      <c r="P52" s="37"/>
      <c r="Q52" s="37"/>
      <c r="R52" s="37"/>
      <c r="S52" s="37"/>
      <c r="T52" s="37"/>
      <c r="U52" s="37"/>
      <c r="V52" s="37"/>
      <c r="W52" s="37"/>
      <c r="X52" s="37"/>
      <c r="Y52" s="37"/>
    </row>
    <row r="53" spans="1:25" ht="17.25" customHeight="1">
      <c r="A53" s="37"/>
      <c r="B53" s="37"/>
      <c r="C53" s="37"/>
      <c r="D53" s="37"/>
      <c r="E53" s="37"/>
      <c r="F53" s="37"/>
      <c r="G53" s="37"/>
      <c r="H53" s="189"/>
      <c r="I53" s="37"/>
      <c r="J53" s="37"/>
      <c r="K53" s="37"/>
      <c r="L53" s="230"/>
      <c r="M53" s="226"/>
      <c r="N53" s="240"/>
      <c r="O53" s="37"/>
      <c r="P53" s="37"/>
      <c r="Q53" s="37"/>
      <c r="R53" s="37"/>
      <c r="S53" s="37"/>
      <c r="T53" s="37"/>
      <c r="U53" s="37"/>
      <c r="V53" s="37"/>
      <c r="W53" s="37"/>
      <c r="X53" s="37"/>
      <c r="Y53" s="37"/>
    </row>
    <row r="54" spans="1:25" ht="17.25" customHeight="1">
      <c r="A54" s="37"/>
      <c r="B54" s="37"/>
      <c r="C54" s="37"/>
      <c r="D54" s="37"/>
      <c r="E54" s="37"/>
      <c r="F54" s="37"/>
      <c r="G54" s="37"/>
      <c r="H54" s="189"/>
      <c r="I54" s="37"/>
      <c r="J54" s="37"/>
      <c r="K54" s="37"/>
      <c r="L54" s="230"/>
      <c r="M54" s="226"/>
      <c r="N54" s="240"/>
      <c r="O54" s="37"/>
      <c r="P54" s="37"/>
      <c r="Q54" s="37"/>
      <c r="R54" s="37"/>
      <c r="S54" s="37"/>
      <c r="T54" s="37"/>
      <c r="U54" s="37"/>
      <c r="V54" s="37"/>
      <c r="W54" s="37"/>
      <c r="X54" s="37"/>
      <c r="Y54" s="37"/>
    </row>
    <row r="55" ht="17.25" customHeight="1">
      <c r="H55" s="85"/>
    </row>
    <row r="56" ht="17.25" customHeight="1">
      <c r="H56" s="85"/>
    </row>
    <row r="57" ht="17.25" customHeight="1">
      <c r="H57" s="85"/>
    </row>
    <row r="58" ht="12">
      <c r="H58" s="85"/>
    </row>
    <row r="59" ht="12">
      <c r="H59" s="85"/>
    </row>
    <row r="60" ht="12">
      <c r="H60" s="85"/>
    </row>
    <row r="61" ht="12">
      <c r="H61" s="85"/>
    </row>
    <row r="62" ht="12">
      <c r="H62" s="85"/>
    </row>
    <row r="63" ht="12">
      <c r="H63" s="85"/>
    </row>
    <row r="64" ht="12">
      <c r="H64" s="85"/>
    </row>
    <row r="65" ht="12">
      <c r="H65" s="85"/>
    </row>
    <row r="66" ht="12">
      <c r="H66" s="85"/>
    </row>
    <row r="67" ht="12">
      <c r="H67" s="85"/>
    </row>
    <row r="68" ht="12">
      <c r="H68" s="85"/>
    </row>
    <row r="69" ht="12">
      <c r="H69" s="85"/>
    </row>
    <row r="70" ht="12">
      <c r="H70" s="85"/>
    </row>
    <row r="71" ht="12">
      <c r="H71" s="85"/>
    </row>
    <row r="72" ht="12">
      <c r="H72" s="85"/>
    </row>
    <row r="73" ht="12">
      <c r="H73" s="85"/>
    </row>
    <row r="74" ht="12">
      <c r="H74" s="85"/>
    </row>
    <row r="75" ht="12">
      <c r="H75" s="85"/>
    </row>
    <row r="76" ht="12">
      <c r="H76" s="85"/>
    </row>
    <row r="77" ht="12">
      <c r="H77" s="85"/>
    </row>
    <row r="78" ht="12">
      <c r="H78" s="85"/>
    </row>
    <row r="79" ht="12">
      <c r="H79" s="85"/>
    </row>
    <row r="80" ht="12">
      <c r="H80" s="85"/>
    </row>
    <row r="81" ht="12">
      <c r="H81" s="85"/>
    </row>
    <row r="82" ht="12">
      <c r="H82" s="85"/>
    </row>
    <row r="83" ht="12">
      <c r="H83" s="85"/>
    </row>
    <row r="84" ht="12">
      <c r="H84" s="85"/>
    </row>
    <row r="85" ht="12">
      <c r="H85" s="85"/>
    </row>
    <row r="86" ht="12">
      <c r="H86" s="85"/>
    </row>
    <row r="87" ht="12">
      <c r="H87" s="85"/>
    </row>
    <row r="88" ht="12">
      <c r="H88" s="85"/>
    </row>
    <row r="89" ht="12">
      <c r="H89" s="85"/>
    </row>
    <row r="90" ht="12">
      <c r="H90" s="85"/>
    </row>
    <row r="91" ht="12">
      <c r="H91" s="85"/>
    </row>
    <row r="92" ht="12">
      <c r="H92" s="85"/>
    </row>
    <row r="93" ht="12">
      <c r="H93" s="85"/>
    </row>
    <row r="94" ht="12">
      <c r="H94" s="85"/>
    </row>
    <row r="95" ht="12">
      <c r="H95" s="85"/>
    </row>
    <row r="96" ht="12">
      <c r="H96" s="85"/>
    </row>
    <row r="97" ht="12">
      <c r="H97" s="85"/>
    </row>
    <row r="98" ht="12">
      <c r="H98" s="85"/>
    </row>
    <row r="99" ht="12">
      <c r="H99" s="85"/>
    </row>
    <row r="100" ht="12">
      <c r="H100" s="85"/>
    </row>
    <row r="101" ht="12">
      <c r="H101" s="85"/>
    </row>
    <row r="102" ht="12">
      <c r="H102" s="85"/>
    </row>
    <row r="103" ht="12">
      <c r="H103" s="85"/>
    </row>
    <row r="104" ht="12">
      <c r="H104" s="85"/>
    </row>
    <row r="105" ht="12">
      <c r="H105" s="85"/>
    </row>
    <row r="106" ht="12">
      <c r="H106" s="85"/>
    </row>
    <row r="107" ht="12">
      <c r="H107" s="85"/>
    </row>
    <row r="108" ht="12">
      <c r="H108" s="85"/>
    </row>
    <row r="109" ht="12">
      <c r="H109" s="85"/>
    </row>
    <row r="110" ht="12">
      <c r="H110" s="85"/>
    </row>
    <row r="111" ht="12">
      <c r="H111" s="85"/>
    </row>
    <row r="112" ht="12">
      <c r="H112" s="85"/>
    </row>
    <row r="113" ht="12">
      <c r="H113" s="85"/>
    </row>
    <row r="114" ht="12">
      <c r="H114" s="85"/>
    </row>
    <row r="115" ht="12">
      <c r="H115" s="85"/>
    </row>
    <row r="116" ht="12">
      <c r="H116" s="85"/>
    </row>
    <row r="117" ht="12">
      <c r="H117" s="85"/>
    </row>
    <row r="118" ht="12">
      <c r="H118" s="85"/>
    </row>
    <row r="119" ht="12">
      <c r="H119" s="85"/>
    </row>
    <row r="120" ht="12">
      <c r="H120" s="85"/>
    </row>
    <row r="121" ht="12">
      <c r="H121" s="85"/>
    </row>
    <row r="122" ht="12">
      <c r="H122" s="85"/>
    </row>
    <row r="123" ht="12">
      <c r="H123" s="85"/>
    </row>
    <row r="124" ht="12">
      <c r="H124" s="85"/>
    </row>
    <row r="125" ht="12">
      <c r="H125" s="85"/>
    </row>
    <row r="126" ht="12">
      <c r="H126" s="85"/>
    </row>
    <row r="127" ht="12">
      <c r="H127" s="85"/>
    </row>
    <row r="128" ht="12">
      <c r="H128" s="85"/>
    </row>
    <row r="129" ht="12">
      <c r="H129" s="85"/>
    </row>
    <row r="130" ht="12">
      <c r="H130" s="85"/>
    </row>
    <row r="131" ht="12">
      <c r="H131" s="85"/>
    </row>
    <row r="132" ht="12">
      <c r="H132" s="85"/>
    </row>
    <row r="133" ht="12">
      <c r="H133" s="85"/>
    </row>
    <row r="134" ht="12">
      <c r="H134" s="85"/>
    </row>
    <row r="135" ht="12">
      <c r="H135" s="85"/>
    </row>
    <row r="136" ht="12">
      <c r="H136" s="85"/>
    </row>
    <row r="137" ht="12">
      <c r="H137" s="85"/>
    </row>
    <row r="138" ht="12">
      <c r="H138" s="85"/>
    </row>
    <row r="139" ht="12">
      <c r="H139" s="85"/>
    </row>
    <row r="140" ht="12">
      <c r="H140" s="85"/>
    </row>
    <row r="141" ht="12">
      <c r="H141" s="85"/>
    </row>
    <row r="142" ht="12">
      <c r="H142" s="85"/>
    </row>
    <row r="143" ht="12">
      <c r="H143" s="85"/>
    </row>
    <row r="144" ht="12">
      <c r="H144" s="85"/>
    </row>
    <row r="145" ht="12">
      <c r="H145" s="85"/>
    </row>
    <row r="146" ht="12">
      <c r="H146" s="85"/>
    </row>
    <row r="147" ht="12">
      <c r="H147" s="85"/>
    </row>
    <row r="148" ht="12">
      <c r="H148" s="85"/>
    </row>
    <row r="149" ht="12">
      <c r="H149" s="85"/>
    </row>
    <row r="150" ht="12">
      <c r="H150" s="85"/>
    </row>
    <row r="151" ht="12">
      <c r="H151" s="85"/>
    </row>
    <row r="152" ht="12">
      <c r="H152" s="85"/>
    </row>
    <row r="153" ht="12">
      <c r="H153" s="85"/>
    </row>
    <row r="154" ht="12">
      <c r="H154" s="85"/>
    </row>
    <row r="155" ht="12">
      <c r="H155" s="85"/>
    </row>
    <row r="156" ht="12">
      <c r="H156" s="85"/>
    </row>
    <row r="157" ht="12">
      <c r="H157" s="85"/>
    </row>
    <row r="158" ht="12">
      <c r="H158" s="85"/>
    </row>
    <row r="159" ht="12">
      <c r="H159" s="85"/>
    </row>
    <row r="160" ht="12">
      <c r="H160" s="85"/>
    </row>
    <row r="161" ht="12">
      <c r="H161" s="85"/>
    </row>
    <row r="162" ht="12">
      <c r="H162" s="85"/>
    </row>
    <row r="163" ht="12">
      <c r="H163" s="85"/>
    </row>
    <row r="164" ht="12">
      <c r="H164" s="85"/>
    </row>
    <row r="165" ht="12">
      <c r="H165" s="85"/>
    </row>
    <row r="166" ht="12">
      <c r="H166" s="85"/>
    </row>
    <row r="167" ht="12">
      <c r="H167" s="85"/>
    </row>
    <row r="168" ht="12">
      <c r="H168" s="85"/>
    </row>
    <row r="169" ht="12">
      <c r="H169" s="85"/>
    </row>
    <row r="170" ht="12">
      <c r="H170" s="85"/>
    </row>
    <row r="171" ht="12">
      <c r="H171" s="85"/>
    </row>
    <row r="172" ht="12">
      <c r="H172" s="85"/>
    </row>
    <row r="173" ht="12">
      <c r="H173" s="85"/>
    </row>
    <row r="174" ht="12">
      <c r="H174" s="85"/>
    </row>
    <row r="175" ht="12">
      <c r="H175" s="85"/>
    </row>
    <row r="176" ht="12">
      <c r="H176" s="85"/>
    </row>
    <row r="177" ht="12">
      <c r="H177" s="85"/>
    </row>
    <row r="178" ht="12">
      <c r="H178" s="85"/>
    </row>
    <row r="179" ht="12">
      <c r="H179" s="85"/>
    </row>
    <row r="180" ht="12">
      <c r="H180" s="85"/>
    </row>
    <row r="181" ht="12">
      <c r="H181" s="85"/>
    </row>
    <row r="182" ht="12">
      <c r="H182" s="85"/>
    </row>
    <row r="183" ht="12">
      <c r="H183" s="85"/>
    </row>
    <row r="184" ht="12">
      <c r="H184" s="85"/>
    </row>
    <row r="185" ht="12">
      <c r="H185" s="85"/>
    </row>
    <row r="186" ht="12">
      <c r="H186" s="85"/>
    </row>
    <row r="187" ht="12">
      <c r="H187" s="85"/>
    </row>
    <row r="188" ht="12">
      <c r="H188" s="85"/>
    </row>
    <row r="189" ht="12">
      <c r="H189" s="85"/>
    </row>
    <row r="190" ht="12">
      <c r="H190" s="85"/>
    </row>
    <row r="191" ht="12">
      <c r="H191" s="85"/>
    </row>
    <row r="192" ht="12">
      <c r="H192" s="85"/>
    </row>
    <row r="193" ht="12">
      <c r="H193" s="85"/>
    </row>
    <row r="194" ht="12">
      <c r="H194" s="85"/>
    </row>
    <row r="195" ht="12">
      <c r="H195" s="85"/>
    </row>
    <row r="196" ht="12">
      <c r="H196" s="85"/>
    </row>
    <row r="197" ht="12">
      <c r="H197" s="85"/>
    </row>
    <row r="198" ht="12">
      <c r="H198" s="85"/>
    </row>
    <row r="199" ht="12">
      <c r="H199" s="85"/>
    </row>
    <row r="200" ht="12">
      <c r="H200" s="85"/>
    </row>
    <row r="201" ht="12">
      <c r="H201" s="85"/>
    </row>
    <row r="202" ht="12">
      <c r="H202" s="85"/>
    </row>
    <row r="203" ht="12">
      <c r="H203" s="85"/>
    </row>
    <row r="204" ht="12">
      <c r="H204" s="85"/>
    </row>
    <row r="205" ht="12">
      <c r="H205" s="85"/>
    </row>
    <row r="206" ht="12">
      <c r="H206" s="85"/>
    </row>
    <row r="207" ht="12">
      <c r="H207" s="85"/>
    </row>
    <row r="208" ht="12">
      <c r="H208" s="85"/>
    </row>
    <row r="209" ht="12">
      <c r="H209" s="85"/>
    </row>
    <row r="210" ht="12">
      <c r="H210" s="85"/>
    </row>
    <row r="211" ht="12">
      <c r="H211" s="85"/>
    </row>
    <row r="212" ht="12">
      <c r="H212" s="85"/>
    </row>
    <row r="213" ht="12">
      <c r="H213" s="85"/>
    </row>
    <row r="214" ht="12">
      <c r="H214" s="85"/>
    </row>
    <row r="215" ht="12">
      <c r="H215" s="85"/>
    </row>
    <row r="216" ht="12">
      <c r="H216" s="85"/>
    </row>
    <row r="217" ht="12">
      <c r="H217" s="85"/>
    </row>
    <row r="218" ht="12">
      <c r="H218" s="85"/>
    </row>
    <row r="219" ht="12">
      <c r="H219" s="85"/>
    </row>
    <row r="220" ht="12">
      <c r="H220" s="85"/>
    </row>
    <row r="221" ht="12">
      <c r="H221" s="85"/>
    </row>
    <row r="222" ht="12">
      <c r="H222" s="85"/>
    </row>
    <row r="223" ht="12">
      <c r="H223" s="85"/>
    </row>
    <row r="224" ht="12">
      <c r="H224" s="85"/>
    </row>
    <row r="225" ht="12">
      <c r="H225" s="85"/>
    </row>
    <row r="226" ht="12">
      <c r="H226" s="85"/>
    </row>
    <row r="227" ht="12">
      <c r="H227" s="85"/>
    </row>
    <row r="228" ht="12">
      <c r="H228" s="85"/>
    </row>
    <row r="229" ht="12">
      <c r="H229" s="85"/>
    </row>
    <row r="230" ht="12">
      <c r="H230" s="85"/>
    </row>
    <row r="231" ht="12">
      <c r="H231" s="85"/>
    </row>
    <row r="232" ht="12">
      <c r="H232" s="85"/>
    </row>
    <row r="233" ht="12">
      <c r="H233" s="85"/>
    </row>
    <row r="234" ht="12">
      <c r="H234" s="85"/>
    </row>
    <row r="235" ht="12">
      <c r="H235" s="85"/>
    </row>
    <row r="236" ht="12">
      <c r="H236" s="85"/>
    </row>
    <row r="237" ht="12">
      <c r="H237" s="85"/>
    </row>
    <row r="238" ht="12">
      <c r="H238" s="85"/>
    </row>
    <row r="239" ht="12">
      <c r="H239" s="85"/>
    </row>
    <row r="240" ht="12">
      <c r="H240" s="85"/>
    </row>
    <row r="241" ht="12">
      <c r="H241" s="85"/>
    </row>
    <row r="242" ht="12">
      <c r="H242" s="85"/>
    </row>
    <row r="243" ht="12">
      <c r="H243" s="85"/>
    </row>
    <row r="244" ht="12">
      <c r="H244" s="85"/>
    </row>
    <row r="245" ht="12">
      <c r="H245" s="85"/>
    </row>
    <row r="246" ht="12">
      <c r="H246" s="85"/>
    </row>
    <row r="247" ht="12">
      <c r="H247" s="85"/>
    </row>
    <row r="248" ht="12">
      <c r="H248" s="85"/>
    </row>
    <row r="249" ht="12">
      <c r="H249" s="85"/>
    </row>
    <row r="250" ht="12">
      <c r="H250" s="85"/>
    </row>
    <row r="251" ht="12">
      <c r="H251" s="85"/>
    </row>
    <row r="252" ht="12">
      <c r="H252" s="85"/>
    </row>
    <row r="253" ht="12">
      <c r="H253" s="85"/>
    </row>
    <row r="254" ht="12">
      <c r="H254" s="85"/>
    </row>
    <row r="255" ht="12">
      <c r="H255" s="85"/>
    </row>
    <row r="256" ht="12">
      <c r="H256" s="85"/>
    </row>
    <row r="257" ht="12">
      <c r="H257" s="85"/>
    </row>
    <row r="258" ht="12">
      <c r="H258" s="85"/>
    </row>
    <row r="259" ht="12">
      <c r="H259" s="85"/>
    </row>
    <row r="260" ht="12">
      <c r="H260" s="85"/>
    </row>
    <row r="261" ht="12">
      <c r="H261" s="85"/>
    </row>
    <row r="262" ht="12">
      <c r="H262" s="85"/>
    </row>
    <row r="263" ht="12">
      <c r="H263" s="85"/>
    </row>
    <row r="264" ht="12">
      <c r="H264" s="85"/>
    </row>
    <row r="265" ht="12">
      <c r="H265" s="85"/>
    </row>
    <row r="266" ht="12">
      <c r="H266" s="85"/>
    </row>
    <row r="267" ht="12">
      <c r="H267" s="85"/>
    </row>
    <row r="268" ht="12">
      <c r="H268" s="85"/>
    </row>
    <row r="269" ht="12">
      <c r="H269" s="85"/>
    </row>
    <row r="270" ht="12">
      <c r="H270" s="85"/>
    </row>
    <row r="271" ht="12">
      <c r="H271" s="85"/>
    </row>
    <row r="272" ht="12">
      <c r="H272" s="85"/>
    </row>
    <row r="273" ht="12">
      <c r="H273" s="85"/>
    </row>
    <row r="274" ht="12">
      <c r="H274" s="85"/>
    </row>
    <row r="275" ht="12">
      <c r="H275" s="85"/>
    </row>
    <row r="276" ht="12">
      <c r="H276" s="85"/>
    </row>
    <row r="277" ht="12">
      <c r="H277" s="85"/>
    </row>
    <row r="278" ht="12">
      <c r="H278" s="85"/>
    </row>
    <row r="279" ht="12">
      <c r="H279" s="85"/>
    </row>
    <row r="280" ht="12">
      <c r="H280" s="85"/>
    </row>
    <row r="281" ht="12">
      <c r="H281" s="85"/>
    </row>
    <row r="282" ht="12">
      <c r="H282" s="85"/>
    </row>
    <row r="283" ht="12">
      <c r="H283" s="85"/>
    </row>
    <row r="284" ht="12">
      <c r="H284" s="85"/>
    </row>
    <row r="285" ht="12">
      <c r="H285" s="85"/>
    </row>
    <row r="286" ht="12">
      <c r="H286" s="85"/>
    </row>
    <row r="287" ht="12">
      <c r="H287" s="85"/>
    </row>
    <row r="288" ht="12">
      <c r="H288" s="85"/>
    </row>
    <row r="289" ht="12">
      <c r="H289" s="85"/>
    </row>
    <row r="290" ht="12">
      <c r="H290" s="85"/>
    </row>
    <row r="291" ht="12">
      <c r="H291" s="85"/>
    </row>
    <row r="292" ht="12">
      <c r="H292" s="85"/>
    </row>
    <row r="293" ht="12">
      <c r="H293" s="85"/>
    </row>
    <row r="294" ht="12">
      <c r="H294" s="85"/>
    </row>
    <row r="295" ht="12">
      <c r="H295" s="85"/>
    </row>
    <row r="296" ht="12">
      <c r="H296" s="85"/>
    </row>
    <row r="297" ht="12">
      <c r="H297" s="85"/>
    </row>
    <row r="298" ht="12">
      <c r="H298" s="85"/>
    </row>
    <row r="299" ht="12">
      <c r="H299" s="85"/>
    </row>
    <row r="300" ht="12">
      <c r="H300" s="85"/>
    </row>
    <row r="301" ht="12">
      <c r="H301" s="85"/>
    </row>
    <row r="302" ht="12">
      <c r="H302" s="85"/>
    </row>
    <row r="303" ht="12">
      <c r="H303" s="85"/>
    </row>
    <row r="304" ht="12">
      <c r="H304" s="85"/>
    </row>
    <row r="305" ht="12">
      <c r="H305" s="85"/>
    </row>
    <row r="306" ht="12">
      <c r="H306" s="85"/>
    </row>
    <row r="307" ht="12">
      <c r="H307" s="85"/>
    </row>
    <row r="308" ht="12">
      <c r="H308" s="85"/>
    </row>
    <row r="309" ht="12">
      <c r="H309" s="85"/>
    </row>
    <row r="310" ht="12">
      <c r="H310" s="85"/>
    </row>
    <row r="311" ht="12">
      <c r="H311" s="85"/>
    </row>
    <row r="312" ht="12">
      <c r="H312" s="85"/>
    </row>
    <row r="313" ht="12">
      <c r="H313" s="85"/>
    </row>
    <row r="314" ht="12">
      <c r="H314" s="85"/>
    </row>
    <row r="315" ht="12">
      <c r="H315" s="85"/>
    </row>
    <row r="316" ht="12">
      <c r="H316" s="85"/>
    </row>
    <row r="317" ht="12">
      <c r="H317" s="85"/>
    </row>
    <row r="318" ht="12">
      <c r="H318" s="85"/>
    </row>
    <row r="319" ht="12">
      <c r="H319" s="85"/>
    </row>
    <row r="320" ht="12">
      <c r="H320" s="85"/>
    </row>
    <row r="321" ht="12">
      <c r="H321" s="85"/>
    </row>
    <row r="322" ht="12">
      <c r="H322" s="85"/>
    </row>
    <row r="323" ht="12">
      <c r="H323" s="85"/>
    </row>
    <row r="324" ht="12">
      <c r="H324" s="85"/>
    </row>
    <row r="325" ht="12">
      <c r="H325" s="85"/>
    </row>
    <row r="326" ht="12">
      <c r="H326" s="85"/>
    </row>
    <row r="327" ht="12">
      <c r="H327" s="85"/>
    </row>
    <row r="328" ht="12">
      <c r="H328" s="85"/>
    </row>
    <row r="329" ht="12">
      <c r="H329" s="85"/>
    </row>
    <row r="330" ht="12">
      <c r="H330" s="85"/>
    </row>
    <row r="331" ht="12">
      <c r="H331" s="85"/>
    </row>
    <row r="332" ht="12">
      <c r="H332" s="85"/>
    </row>
    <row r="333" ht="12">
      <c r="H333" s="85"/>
    </row>
    <row r="334" ht="12">
      <c r="H334" s="85"/>
    </row>
    <row r="335" ht="12">
      <c r="H335" s="85"/>
    </row>
    <row r="336" ht="12">
      <c r="H336" s="85"/>
    </row>
    <row r="337" ht="12">
      <c r="H337" s="85"/>
    </row>
    <row r="338" ht="12">
      <c r="H338" s="85"/>
    </row>
    <row r="339" ht="12">
      <c r="H339" s="85"/>
    </row>
    <row r="340" ht="12">
      <c r="H340" s="85"/>
    </row>
    <row r="341" ht="12">
      <c r="H341" s="85"/>
    </row>
    <row r="342" ht="12">
      <c r="H342" s="85"/>
    </row>
    <row r="343" ht="12">
      <c r="H343" s="85"/>
    </row>
    <row r="344" ht="12">
      <c r="H344" s="85"/>
    </row>
    <row r="345" ht="12">
      <c r="H345" s="85"/>
    </row>
    <row r="346" ht="12">
      <c r="H346" s="85"/>
    </row>
    <row r="347" ht="12">
      <c r="H347" s="85"/>
    </row>
    <row r="348" ht="12">
      <c r="H348" s="85"/>
    </row>
    <row r="349" ht="12">
      <c r="H349" s="85"/>
    </row>
    <row r="350" ht="12">
      <c r="H350" s="85"/>
    </row>
    <row r="351" ht="12">
      <c r="H351" s="85"/>
    </row>
    <row r="352" ht="12">
      <c r="H352" s="85"/>
    </row>
    <row r="353" ht="12">
      <c r="H353" s="85"/>
    </row>
    <row r="354" ht="12">
      <c r="H354" s="85"/>
    </row>
    <row r="355" ht="12">
      <c r="H355" s="85"/>
    </row>
    <row r="356" ht="12">
      <c r="H356" s="85"/>
    </row>
    <row r="357" ht="12">
      <c r="H357" s="85"/>
    </row>
    <row r="358" ht="12">
      <c r="H358" s="85"/>
    </row>
    <row r="359" ht="12">
      <c r="H359" s="85"/>
    </row>
    <row r="360" ht="12">
      <c r="H360" s="85"/>
    </row>
    <row r="361" ht="12">
      <c r="H361" s="85"/>
    </row>
    <row r="362" ht="12">
      <c r="H362" s="85"/>
    </row>
    <row r="363" ht="12">
      <c r="H363" s="85"/>
    </row>
    <row r="364" ht="12">
      <c r="H364" s="85"/>
    </row>
    <row r="365" ht="12">
      <c r="H365" s="85"/>
    </row>
    <row r="366" ht="12">
      <c r="H366" s="85"/>
    </row>
    <row r="367" ht="12">
      <c r="H367" s="85"/>
    </row>
    <row r="368" ht="12">
      <c r="H368" s="85"/>
    </row>
    <row r="369" ht="12">
      <c r="H369" s="85"/>
    </row>
    <row r="370" ht="12">
      <c r="H370" s="85"/>
    </row>
    <row r="371" ht="12">
      <c r="H371" s="85"/>
    </row>
    <row r="372" ht="12">
      <c r="H372" s="85"/>
    </row>
    <row r="373" ht="12">
      <c r="H373" s="85"/>
    </row>
    <row r="374" ht="12">
      <c r="H374" s="85"/>
    </row>
    <row r="375" ht="12">
      <c r="H375" s="85"/>
    </row>
    <row r="376" ht="12">
      <c r="H376" s="85"/>
    </row>
    <row r="377" ht="12">
      <c r="H377" s="85"/>
    </row>
    <row r="378" ht="12">
      <c r="H378" s="85"/>
    </row>
    <row r="379" ht="12">
      <c r="H379" s="85"/>
    </row>
    <row r="380" ht="12">
      <c r="H380" s="85"/>
    </row>
    <row r="381" ht="12">
      <c r="H381" s="85"/>
    </row>
    <row r="382" ht="12">
      <c r="H382" s="85"/>
    </row>
    <row r="383" ht="12">
      <c r="H383" s="85"/>
    </row>
    <row r="384" ht="12">
      <c r="H384" s="85"/>
    </row>
    <row r="385" ht="12">
      <c r="H385" s="85"/>
    </row>
    <row r="386" ht="12">
      <c r="H386" s="85"/>
    </row>
    <row r="387" ht="12">
      <c r="H387" s="85"/>
    </row>
    <row r="388" ht="12">
      <c r="H388" s="85"/>
    </row>
    <row r="389" ht="12">
      <c r="H389" s="85"/>
    </row>
    <row r="390" ht="12">
      <c r="H390" s="85"/>
    </row>
    <row r="391" ht="12">
      <c r="H391" s="85"/>
    </row>
    <row r="392" ht="12">
      <c r="H392" s="85"/>
    </row>
    <row r="393" ht="12">
      <c r="H393" s="85"/>
    </row>
    <row r="394" ht="12">
      <c r="H394" s="85"/>
    </row>
    <row r="395" ht="12">
      <c r="H395" s="85"/>
    </row>
    <row r="396" ht="12">
      <c r="H396" s="85"/>
    </row>
    <row r="397" ht="12">
      <c r="H397" s="85"/>
    </row>
    <row r="398" ht="12">
      <c r="H398" s="85"/>
    </row>
    <row r="399" ht="12">
      <c r="H399" s="85"/>
    </row>
    <row r="400" ht="12">
      <c r="H400" s="85"/>
    </row>
    <row r="401" ht="12">
      <c r="H401" s="85"/>
    </row>
    <row r="402" ht="12">
      <c r="H402" s="85"/>
    </row>
    <row r="403" ht="12">
      <c r="H403" s="85"/>
    </row>
    <row r="404" ht="12">
      <c r="H404" s="85"/>
    </row>
    <row r="405" ht="12">
      <c r="H405" s="85"/>
    </row>
    <row r="406" ht="12">
      <c r="H406" s="85"/>
    </row>
    <row r="407" ht="12">
      <c r="H407" s="85"/>
    </row>
    <row r="408" ht="12">
      <c r="H408" s="85"/>
    </row>
    <row r="409" ht="12">
      <c r="H409" s="85"/>
    </row>
    <row r="410" ht="12">
      <c r="H410" s="85"/>
    </row>
    <row r="411" ht="12">
      <c r="H411" s="85"/>
    </row>
    <row r="412" ht="12">
      <c r="H412" s="85"/>
    </row>
    <row r="413" ht="12">
      <c r="H413" s="85"/>
    </row>
    <row r="414" ht="12">
      <c r="H414" s="85"/>
    </row>
    <row r="415" ht="12">
      <c r="H415" s="85"/>
    </row>
    <row r="416" ht="12">
      <c r="H416" s="85"/>
    </row>
    <row r="417" ht="12">
      <c r="H417" s="85"/>
    </row>
    <row r="418" ht="12">
      <c r="H418" s="85"/>
    </row>
    <row r="419" ht="12">
      <c r="H419" s="85"/>
    </row>
    <row r="420" ht="12">
      <c r="H420" s="85"/>
    </row>
    <row r="421" ht="12">
      <c r="H421" s="85"/>
    </row>
    <row r="422" ht="12">
      <c r="H422" s="85"/>
    </row>
    <row r="423" ht="12">
      <c r="H423" s="85"/>
    </row>
    <row r="424" ht="12">
      <c r="H424" s="85"/>
    </row>
    <row r="425" ht="12">
      <c r="H425" s="85"/>
    </row>
    <row r="426" ht="12">
      <c r="H426" s="85"/>
    </row>
    <row r="427" ht="12">
      <c r="H427" s="85"/>
    </row>
    <row r="428" ht="12">
      <c r="H428" s="85"/>
    </row>
    <row r="429" ht="12">
      <c r="H429" s="85"/>
    </row>
    <row r="430" ht="12">
      <c r="H430" s="85"/>
    </row>
    <row r="431" ht="12">
      <c r="H431" s="85"/>
    </row>
    <row r="432" ht="12">
      <c r="H432" s="85"/>
    </row>
    <row r="433" ht="12">
      <c r="H433" s="85"/>
    </row>
    <row r="434" ht="12">
      <c r="H434" s="85"/>
    </row>
    <row r="435" ht="12">
      <c r="H435" s="85"/>
    </row>
    <row r="436" ht="12">
      <c r="H436" s="85"/>
    </row>
    <row r="437" ht="12">
      <c r="H437" s="85"/>
    </row>
    <row r="438" ht="12">
      <c r="H438" s="85"/>
    </row>
    <row r="439" ht="12">
      <c r="H439" s="85"/>
    </row>
    <row r="440" ht="12">
      <c r="H440" s="85"/>
    </row>
    <row r="441" ht="12">
      <c r="H441" s="85"/>
    </row>
    <row r="442" ht="12">
      <c r="H442" s="85"/>
    </row>
    <row r="443" ht="12">
      <c r="H443" s="85"/>
    </row>
    <row r="444" ht="12">
      <c r="H444" s="85"/>
    </row>
    <row r="445" ht="12">
      <c r="H445" s="85"/>
    </row>
    <row r="446" ht="12">
      <c r="H446" s="85"/>
    </row>
    <row r="447" ht="12">
      <c r="H447" s="85"/>
    </row>
    <row r="448" ht="12">
      <c r="H448" s="85"/>
    </row>
    <row r="449" ht="12">
      <c r="H449" s="85"/>
    </row>
    <row r="450" ht="12">
      <c r="H450" s="85"/>
    </row>
    <row r="451" ht="12">
      <c r="H451" s="85"/>
    </row>
    <row r="452" ht="12">
      <c r="H452" s="85"/>
    </row>
    <row r="453" ht="12">
      <c r="H453" s="85"/>
    </row>
    <row r="454" ht="12">
      <c r="H454" s="85"/>
    </row>
    <row r="455" ht="12">
      <c r="H455" s="85"/>
    </row>
    <row r="456" ht="12">
      <c r="H456" s="85"/>
    </row>
    <row r="457" ht="12">
      <c r="H457" s="85"/>
    </row>
    <row r="458" ht="12">
      <c r="H458" s="85"/>
    </row>
    <row r="459" ht="12">
      <c r="H459" s="85"/>
    </row>
    <row r="460" ht="12">
      <c r="H460" s="85"/>
    </row>
    <row r="461" ht="12">
      <c r="H461" s="85"/>
    </row>
    <row r="462" ht="12">
      <c r="H462" s="85"/>
    </row>
    <row r="463" ht="12">
      <c r="H463" s="85"/>
    </row>
    <row r="464" ht="12">
      <c r="H464" s="85"/>
    </row>
    <row r="465" ht="12">
      <c r="H465" s="85"/>
    </row>
    <row r="466" ht="12">
      <c r="H466" s="85"/>
    </row>
    <row r="467" ht="12">
      <c r="H467" s="85"/>
    </row>
    <row r="468" ht="12">
      <c r="H468" s="85"/>
    </row>
    <row r="469" ht="12">
      <c r="H469" s="85"/>
    </row>
    <row r="470" ht="12">
      <c r="H470" s="85"/>
    </row>
    <row r="471" ht="12">
      <c r="H471" s="85"/>
    </row>
    <row r="472" ht="12">
      <c r="H472" s="85"/>
    </row>
    <row r="473" ht="12">
      <c r="H473" s="85"/>
    </row>
    <row r="474" ht="12">
      <c r="H474" s="85"/>
    </row>
    <row r="475" ht="12">
      <c r="H475" s="85"/>
    </row>
    <row r="476" ht="12">
      <c r="H476" s="85"/>
    </row>
    <row r="477" ht="12">
      <c r="H477" s="85"/>
    </row>
    <row r="478" ht="12">
      <c r="H478" s="85"/>
    </row>
    <row r="479" ht="12">
      <c r="H479" s="85"/>
    </row>
    <row r="480" ht="12">
      <c r="H480" s="85"/>
    </row>
    <row r="481" ht="12">
      <c r="H481" s="85"/>
    </row>
    <row r="482" ht="12">
      <c r="H482" s="85"/>
    </row>
    <row r="483" ht="12">
      <c r="H483" s="85"/>
    </row>
    <row r="484" ht="12">
      <c r="H484" s="85"/>
    </row>
    <row r="485" ht="12">
      <c r="H485" s="85"/>
    </row>
    <row r="486" ht="12">
      <c r="H486" s="85"/>
    </row>
    <row r="487" ht="12">
      <c r="H487" s="85"/>
    </row>
    <row r="488" ht="12">
      <c r="H488" s="85"/>
    </row>
    <row r="489" ht="12">
      <c r="H489" s="85"/>
    </row>
    <row r="490" ht="12">
      <c r="H490" s="85"/>
    </row>
    <row r="491" ht="12">
      <c r="H491" s="85"/>
    </row>
    <row r="492" ht="12">
      <c r="H492" s="85"/>
    </row>
    <row r="493" ht="12">
      <c r="H493" s="85"/>
    </row>
    <row r="494" ht="12">
      <c r="H494" s="85"/>
    </row>
    <row r="495" ht="12">
      <c r="H495" s="85"/>
    </row>
    <row r="496" ht="12">
      <c r="H496" s="85"/>
    </row>
    <row r="497" ht="12">
      <c r="H497" s="85"/>
    </row>
    <row r="498" ht="12">
      <c r="H498" s="85"/>
    </row>
    <row r="499" ht="12">
      <c r="H499" s="85"/>
    </row>
    <row r="500" ht="12">
      <c r="H500" s="85"/>
    </row>
    <row r="501" ht="12">
      <c r="H501" s="85"/>
    </row>
    <row r="502" ht="12">
      <c r="H502" s="85"/>
    </row>
    <row r="503" ht="12">
      <c r="H503" s="85"/>
    </row>
    <row r="504" ht="12">
      <c r="H504" s="85"/>
    </row>
    <row r="505" ht="12">
      <c r="H505" s="85"/>
    </row>
    <row r="506" ht="12">
      <c r="H506" s="85"/>
    </row>
    <row r="507" ht="12">
      <c r="H507" s="85"/>
    </row>
    <row r="508" ht="12">
      <c r="H508" s="85"/>
    </row>
    <row r="509" ht="12">
      <c r="H509" s="85"/>
    </row>
    <row r="510" ht="12">
      <c r="H510" s="85"/>
    </row>
    <row r="511" ht="12">
      <c r="H511" s="85"/>
    </row>
    <row r="512" ht="12">
      <c r="H512" s="85"/>
    </row>
    <row r="513" ht="12">
      <c r="H513" s="85"/>
    </row>
    <row r="514" ht="12">
      <c r="H514" s="85"/>
    </row>
    <row r="515" ht="12">
      <c r="H515" s="85"/>
    </row>
    <row r="516" ht="12">
      <c r="H516" s="85"/>
    </row>
    <row r="517" ht="12">
      <c r="H517" s="85"/>
    </row>
    <row r="518" ht="12">
      <c r="H518" s="85"/>
    </row>
    <row r="519" ht="12">
      <c r="H519" s="85"/>
    </row>
    <row r="520" ht="12">
      <c r="H520" s="85"/>
    </row>
    <row r="521" ht="12">
      <c r="H521" s="85"/>
    </row>
    <row r="522" ht="12">
      <c r="H522" s="85"/>
    </row>
    <row r="523" ht="12">
      <c r="H523" s="85"/>
    </row>
    <row r="524" ht="12">
      <c r="H524" s="85"/>
    </row>
    <row r="525" ht="12">
      <c r="H525" s="85"/>
    </row>
    <row r="526" ht="12">
      <c r="H526" s="85"/>
    </row>
    <row r="527" ht="12">
      <c r="H527" s="85"/>
    </row>
    <row r="528" ht="12">
      <c r="H528" s="85"/>
    </row>
    <row r="529" ht="12">
      <c r="H529" s="85"/>
    </row>
    <row r="530" ht="12">
      <c r="H530" s="85"/>
    </row>
    <row r="531" ht="12">
      <c r="H531" s="85"/>
    </row>
    <row r="532" ht="12">
      <c r="H532" s="85"/>
    </row>
    <row r="533" ht="12">
      <c r="H533" s="85"/>
    </row>
    <row r="534" ht="12">
      <c r="H534" s="85"/>
    </row>
    <row r="535" ht="12">
      <c r="H535" s="85"/>
    </row>
    <row r="536" ht="12">
      <c r="H536" s="85"/>
    </row>
    <row r="537" ht="12">
      <c r="H537" s="85"/>
    </row>
    <row r="538" ht="12">
      <c r="H538" s="85"/>
    </row>
    <row r="539" ht="12">
      <c r="H539" s="85"/>
    </row>
    <row r="540" ht="12">
      <c r="H540" s="85"/>
    </row>
    <row r="541" ht="12">
      <c r="H541" s="85"/>
    </row>
    <row r="542" ht="12">
      <c r="H542" s="85"/>
    </row>
    <row r="543" ht="12">
      <c r="H543" s="85"/>
    </row>
    <row r="544" ht="12">
      <c r="H544" s="85"/>
    </row>
    <row r="545" ht="12">
      <c r="H545" s="85"/>
    </row>
    <row r="546" ht="12">
      <c r="H546" s="85"/>
    </row>
    <row r="547" ht="12">
      <c r="H547" s="85"/>
    </row>
    <row r="548" ht="12">
      <c r="H548" s="85"/>
    </row>
    <row r="549" ht="12">
      <c r="H549" s="85"/>
    </row>
    <row r="550" ht="12">
      <c r="H550" s="85"/>
    </row>
    <row r="551" ht="12">
      <c r="H551" s="85"/>
    </row>
    <row r="552" ht="12">
      <c r="H552" s="85"/>
    </row>
    <row r="553" ht="12">
      <c r="H553" s="85"/>
    </row>
    <row r="554" ht="12">
      <c r="H554" s="85"/>
    </row>
    <row r="555" ht="12">
      <c r="H555" s="85"/>
    </row>
    <row r="556" ht="12">
      <c r="H556" s="85"/>
    </row>
    <row r="557" ht="12">
      <c r="H557" s="85"/>
    </row>
    <row r="558" ht="12">
      <c r="H558" s="85"/>
    </row>
    <row r="559" ht="12">
      <c r="H559" s="85"/>
    </row>
    <row r="560" ht="12">
      <c r="H560" s="85"/>
    </row>
    <row r="561" ht="12">
      <c r="H561" s="85"/>
    </row>
    <row r="562" ht="12">
      <c r="H562" s="85"/>
    </row>
    <row r="563" ht="12">
      <c r="H563" s="85"/>
    </row>
    <row r="564" ht="12">
      <c r="H564" s="85"/>
    </row>
    <row r="565" ht="12">
      <c r="H565" s="85"/>
    </row>
    <row r="566" ht="12">
      <c r="H566" s="85"/>
    </row>
    <row r="567" ht="12">
      <c r="H567" s="85"/>
    </row>
    <row r="568" ht="12">
      <c r="H568" s="85"/>
    </row>
    <row r="569" ht="12">
      <c r="H569" s="85"/>
    </row>
    <row r="570" ht="12">
      <c r="H570" s="85"/>
    </row>
    <row r="571" ht="12">
      <c r="H571" s="85"/>
    </row>
    <row r="572" ht="12">
      <c r="H572" s="85"/>
    </row>
    <row r="573" ht="12">
      <c r="H573" s="85"/>
    </row>
    <row r="574" ht="12">
      <c r="H574" s="85"/>
    </row>
    <row r="575" ht="12">
      <c r="H575" s="85"/>
    </row>
    <row r="576" ht="12">
      <c r="H576" s="85"/>
    </row>
    <row r="577" ht="12">
      <c r="H577" s="85"/>
    </row>
    <row r="578" ht="12">
      <c r="H578" s="85"/>
    </row>
    <row r="579" ht="12">
      <c r="H579" s="85"/>
    </row>
    <row r="580" ht="12">
      <c r="H580" s="85"/>
    </row>
    <row r="581" ht="12">
      <c r="H581" s="85"/>
    </row>
    <row r="582" ht="12">
      <c r="H582" s="85"/>
    </row>
    <row r="583" ht="12">
      <c r="H583" s="85"/>
    </row>
    <row r="584" ht="12">
      <c r="H584" s="85"/>
    </row>
    <row r="585" ht="12">
      <c r="H585" s="85"/>
    </row>
    <row r="586" ht="12">
      <c r="H586" s="85"/>
    </row>
    <row r="587" ht="12">
      <c r="H587" s="85"/>
    </row>
    <row r="588" ht="12">
      <c r="H588" s="85"/>
    </row>
    <row r="589" ht="12">
      <c r="H589" s="85"/>
    </row>
    <row r="590" ht="12">
      <c r="H590" s="85"/>
    </row>
    <row r="591" ht="12">
      <c r="H591" s="85"/>
    </row>
    <row r="592" ht="12">
      <c r="H592" s="85"/>
    </row>
    <row r="593" ht="12">
      <c r="H593" s="85"/>
    </row>
    <row r="594" ht="12">
      <c r="H594" s="85"/>
    </row>
    <row r="595" ht="12">
      <c r="H595" s="85"/>
    </row>
    <row r="596" ht="12">
      <c r="H596" s="85"/>
    </row>
    <row r="597" ht="12">
      <c r="H597" s="85"/>
    </row>
    <row r="598" ht="12">
      <c r="H598" s="85"/>
    </row>
    <row r="599" ht="12">
      <c r="H599" s="85"/>
    </row>
    <row r="600" ht="12">
      <c r="H600" s="85"/>
    </row>
    <row r="601" ht="12">
      <c r="H601" s="85"/>
    </row>
    <row r="602" ht="12">
      <c r="H602" s="85"/>
    </row>
    <row r="603" ht="12">
      <c r="H603" s="85"/>
    </row>
    <row r="604" ht="12">
      <c r="H604" s="85"/>
    </row>
    <row r="605" ht="12">
      <c r="H605" s="85"/>
    </row>
    <row r="606" ht="12">
      <c r="H606" s="85"/>
    </row>
    <row r="607" ht="12">
      <c r="H607" s="85"/>
    </row>
    <row r="608" ht="12">
      <c r="H608" s="85"/>
    </row>
    <row r="609" ht="12">
      <c r="H609" s="85"/>
    </row>
    <row r="610" ht="12">
      <c r="H610" s="85"/>
    </row>
    <row r="611" ht="12">
      <c r="H611" s="85"/>
    </row>
    <row r="612" ht="12">
      <c r="H612" s="85"/>
    </row>
    <row r="613" ht="12">
      <c r="H613" s="85"/>
    </row>
    <row r="614" ht="12">
      <c r="H614" s="85"/>
    </row>
    <row r="615" ht="12">
      <c r="H615" s="85"/>
    </row>
    <row r="616" ht="12">
      <c r="H616" s="85"/>
    </row>
    <row r="617" ht="12">
      <c r="H617" s="85"/>
    </row>
    <row r="618" ht="12">
      <c r="H618" s="85"/>
    </row>
    <row r="619" ht="12">
      <c r="H619" s="85"/>
    </row>
    <row r="620" ht="12">
      <c r="H620" s="85"/>
    </row>
    <row r="621" ht="12">
      <c r="H621" s="85"/>
    </row>
    <row r="622" ht="12">
      <c r="H622" s="85"/>
    </row>
    <row r="623" ht="12">
      <c r="H623" s="85"/>
    </row>
    <row r="624" ht="12">
      <c r="H624" s="85"/>
    </row>
    <row r="625" ht="12">
      <c r="H625" s="85"/>
    </row>
    <row r="626" ht="12">
      <c r="H626" s="85"/>
    </row>
    <row r="627" ht="12">
      <c r="H627" s="85"/>
    </row>
    <row r="628" ht="12">
      <c r="H628" s="85"/>
    </row>
    <row r="629" ht="12">
      <c r="H629" s="85"/>
    </row>
    <row r="630" ht="12">
      <c r="H630" s="85"/>
    </row>
    <row r="631" ht="12">
      <c r="H631" s="85"/>
    </row>
    <row r="632" ht="12">
      <c r="H632" s="85"/>
    </row>
    <row r="633" ht="12">
      <c r="H633" s="85"/>
    </row>
    <row r="634" ht="12">
      <c r="H634" s="85"/>
    </row>
    <row r="635" ht="12">
      <c r="H635" s="85"/>
    </row>
    <row r="636" ht="12">
      <c r="H636" s="85"/>
    </row>
    <row r="637" ht="12">
      <c r="H637" s="85"/>
    </row>
    <row r="638" ht="12">
      <c r="H638" s="85"/>
    </row>
    <row r="639" ht="12">
      <c r="H639" s="85"/>
    </row>
    <row r="640" ht="12">
      <c r="H640" s="85"/>
    </row>
    <row r="641" ht="12">
      <c r="H641" s="85"/>
    </row>
    <row r="642" ht="12">
      <c r="H642" s="85"/>
    </row>
    <row r="643" ht="12">
      <c r="H643" s="85"/>
    </row>
    <row r="644" ht="12">
      <c r="H644" s="85"/>
    </row>
    <row r="645" ht="12">
      <c r="H645" s="85"/>
    </row>
    <row r="646" ht="12">
      <c r="H646" s="85"/>
    </row>
    <row r="647" ht="12">
      <c r="H647" s="85"/>
    </row>
    <row r="648" ht="12">
      <c r="H648" s="85"/>
    </row>
    <row r="649" ht="12">
      <c r="H649" s="85"/>
    </row>
    <row r="650" ht="12">
      <c r="H650" s="85"/>
    </row>
    <row r="651" ht="12">
      <c r="H651" s="85"/>
    </row>
    <row r="652" ht="12">
      <c r="H652" s="85"/>
    </row>
    <row r="653" ht="12">
      <c r="H653" s="85"/>
    </row>
    <row r="654" ht="12">
      <c r="H654" s="85"/>
    </row>
    <row r="655" ht="12">
      <c r="H655" s="85"/>
    </row>
    <row r="656" ht="12">
      <c r="H656" s="85"/>
    </row>
    <row r="657" ht="12">
      <c r="H657" s="85"/>
    </row>
    <row r="658" ht="12">
      <c r="H658" s="85"/>
    </row>
    <row r="659" ht="12">
      <c r="H659" s="85"/>
    </row>
    <row r="660" ht="12">
      <c r="H660" s="85"/>
    </row>
    <row r="661" ht="12">
      <c r="H661" s="85"/>
    </row>
    <row r="662" ht="12">
      <c r="H662" s="85"/>
    </row>
    <row r="663" ht="12">
      <c r="H663" s="85"/>
    </row>
    <row r="664" ht="12">
      <c r="H664" s="85"/>
    </row>
    <row r="665" ht="12">
      <c r="H665" s="85"/>
    </row>
    <row r="666" ht="12">
      <c r="H666" s="85"/>
    </row>
    <row r="667" ht="12">
      <c r="H667" s="85"/>
    </row>
    <row r="668" ht="12">
      <c r="H668" s="85"/>
    </row>
    <row r="669" ht="12">
      <c r="H669" s="85"/>
    </row>
    <row r="670" ht="12">
      <c r="H670" s="85"/>
    </row>
    <row r="671" ht="12">
      <c r="H671" s="85"/>
    </row>
    <row r="672" ht="12">
      <c r="H672" s="85"/>
    </row>
    <row r="673" ht="12">
      <c r="H673" s="85"/>
    </row>
    <row r="674" ht="12">
      <c r="H674" s="85"/>
    </row>
    <row r="675" ht="12">
      <c r="H675" s="85"/>
    </row>
    <row r="676" ht="12">
      <c r="H676" s="85"/>
    </row>
    <row r="677" ht="12">
      <c r="H677" s="85"/>
    </row>
    <row r="678" ht="12">
      <c r="H678" s="85"/>
    </row>
    <row r="679" ht="12">
      <c r="H679" s="85"/>
    </row>
    <row r="680" ht="12">
      <c r="H680" s="85"/>
    </row>
    <row r="681" ht="12">
      <c r="H681" s="85"/>
    </row>
    <row r="682" ht="12">
      <c r="H682" s="85"/>
    </row>
    <row r="683" ht="12">
      <c r="H683" s="85"/>
    </row>
    <row r="684" ht="12">
      <c r="H684" s="85"/>
    </row>
    <row r="685" ht="12">
      <c r="H685" s="85"/>
    </row>
    <row r="686" ht="12">
      <c r="H686" s="85"/>
    </row>
    <row r="687" ht="12">
      <c r="H687" s="85"/>
    </row>
    <row r="688" ht="12">
      <c r="H688" s="85"/>
    </row>
    <row r="689" ht="12">
      <c r="H689" s="85"/>
    </row>
    <row r="690" ht="12">
      <c r="H690" s="85"/>
    </row>
    <row r="691" ht="12">
      <c r="H691" s="85"/>
    </row>
    <row r="692" ht="12">
      <c r="H692" s="85"/>
    </row>
    <row r="693" ht="12">
      <c r="H693" s="85"/>
    </row>
    <row r="694" ht="12">
      <c r="H694" s="85"/>
    </row>
    <row r="695" ht="12">
      <c r="H695" s="85"/>
    </row>
    <row r="696" ht="12">
      <c r="H696" s="85"/>
    </row>
    <row r="697" ht="12">
      <c r="H697" s="85"/>
    </row>
    <row r="698" ht="12">
      <c r="H698" s="85"/>
    </row>
    <row r="699" ht="12">
      <c r="H699" s="85"/>
    </row>
    <row r="700" ht="12">
      <c r="H700" s="85"/>
    </row>
    <row r="701" ht="12">
      <c r="H701" s="85"/>
    </row>
  </sheetData>
  <mergeCells count="4">
    <mergeCell ref="A1:K1"/>
    <mergeCell ref="A3:A4"/>
    <mergeCell ref="E3:G3"/>
    <mergeCell ref="M3:O3"/>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宮崎市</cp:lastModifiedBy>
  <cp:lastPrinted>2006-03-27T10:46:16Z</cp:lastPrinted>
  <dcterms:created xsi:type="dcterms:W3CDTF">1998-05-13T07:40:01Z</dcterms:created>
  <dcterms:modified xsi:type="dcterms:W3CDTF">2006-11-10T01:16:51Z</dcterms:modified>
  <cp:category/>
  <cp:version/>
  <cp:contentType/>
  <cp:contentStatus/>
</cp:coreProperties>
</file>