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0" windowWidth="20460" windowHeight="3945" tabRatio="722" activeTab="0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 " sheetId="9" r:id="rId9"/>
    <sheet name="1-9" sheetId="10" r:id="rId10"/>
    <sheet name="1-10" sheetId="11" r:id="rId11"/>
    <sheet name="1-11" sheetId="12" r:id="rId12"/>
    <sheet name="固定資産概要調書P.2" sheetId="13" state="hidden" r:id="rId13"/>
  </sheets>
  <definedNames>
    <definedName name="_Fill" hidden="1">#REF!</definedName>
    <definedName name="_xlnm.Print_Area" localSheetId="1">'1-1'!$A$1:$G$40</definedName>
    <definedName name="_xlnm.Print_Area" localSheetId="10">'1-10'!$A$1:$E$9</definedName>
    <definedName name="_xlnm.Print_Area" localSheetId="11">'1-11'!$A$1:$M$25</definedName>
    <definedName name="_xlnm.Print_Area" localSheetId="2">'1-2'!$A$1:$F$9</definedName>
    <definedName name="_xlnm.Print_Area" localSheetId="3">'1-3'!$A$1:$P$17</definedName>
    <definedName name="_xlnm.Print_Area" localSheetId="4">'1-4'!$A$1:$F$11</definedName>
    <definedName name="_xlnm.Print_Area" localSheetId="5">'1-5'!$A$1:$F$23</definedName>
    <definedName name="_xlnm.Print_Area" localSheetId="6">'1-6'!$A$1:$P$25</definedName>
    <definedName name="_xlnm.Print_Area" localSheetId="7">'1-7'!$A$1:$V$18</definedName>
    <definedName name="_xlnm.Print_Area" localSheetId="8">'1-8 '!$A$1:$V$21</definedName>
    <definedName name="_xlnm.Print_Area" localSheetId="9">'1-9'!$A$1:$U$29</definedName>
    <definedName name="_xlnm.Print_Area" localSheetId="0">'市域図'!$A$1:$J$53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<sst xmlns="http://schemas.openxmlformats.org/spreadsheetml/2006/main" count="579" uniqueCount="398">
  <si>
    <t>ｍ/ｓ</t>
  </si>
  <si>
    <t>本表は国土交通省国土地理院発行の２．５万分の１の地形図から測定したものである。</t>
  </si>
  <si>
    <t>単位 ： k㎡</t>
  </si>
  <si>
    <t>介在山林</t>
  </si>
  <si>
    <t>極           北</t>
  </si>
  <si>
    <t>旧宮崎市</t>
  </si>
  <si>
    <t>　　　 〃　　  　（大字加江田）</t>
  </si>
  <si>
    <t>注）田野都市計画区域は市街化区域・市街化調整区域の区分を設定していない。（非線引き都市計画区域）</t>
  </si>
  <si>
    <t>１-１． 市　　　　域　　　　の　　　　変　　　　遷</t>
  </si>
  <si>
    <t>鉄軌道用地</t>
  </si>
  <si>
    <t>ｍｍ</t>
  </si>
  <si>
    <t>総面積</t>
  </si>
  <si>
    <t>（時間）</t>
  </si>
  <si>
    <t>佐土原</t>
  </si>
  <si>
    <t>南東57.9</t>
  </si>
  <si>
    <t>増減面積</t>
  </si>
  <si>
    <t>一級河川</t>
  </si>
  <si>
    <t>改      測</t>
  </si>
  <si>
    <t>宅地</t>
  </si>
  <si>
    <t xml:space="preserve">        〃        （新別府町字前浜）</t>
  </si>
  <si>
    <t>総務法制課</t>
  </si>
  <si>
    <t>異動年月日</t>
  </si>
  <si>
    <t>編            入            理            由</t>
  </si>
  <si>
    <t>　　　 〃　  　　（新別府町字前浜）</t>
  </si>
  <si>
    <t>-</t>
  </si>
  <si>
    <t>境界変更（高岡町）</t>
  </si>
  <si>
    <t>田</t>
  </si>
  <si>
    <t>大正</t>
  </si>
  <si>
    <t>知福川</t>
  </si>
  <si>
    <t>公有水面埋立（港東３丁目）</t>
  </si>
  <si>
    <t>市制施行（宮崎町、大淀町、大宮村合併）</t>
  </si>
  <si>
    <t>昭和</t>
  </si>
  <si>
    <t xml:space="preserve">  131°11′21″</t>
  </si>
  <si>
    <t>檍村合併</t>
  </si>
  <si>
    <t>境界変更（清武町へ）</t>
  </si>
  <si>
    <t>赤江町合併</t>
  </si>
  <si>
    <t xml:space="preserve">        〃        （新別府町字前浜）</t>
  </si>
  <si>
    <t>区                      間</t>
  </si>
  <si>
    <t>瓜生野村、倉岡村、木花村、青島村合併</t>
  </si>
  <si>
    <t>北北東</t>
  </si>
  <si>
    <t>原   野</t>
  </si>
  <si>
    <t>改     測</t>
  </si>
  <si>
    <t xml:space="preserve"> 平成22年 9月</t>
  </si>
  <si>
    <t xml:space="preserve">        〃        （港東３丁目）</t>
  </si>
  <si>
    <t>公有水面埋立（高洲町）</t>
  </si>
  <si>
    <t>住吉村合併</t>
  </si>
  <si>
    <t>生目村合併</t>
  </si>
  <si>
    <t>東         経</t>
  </si>
  <si>
    <t>公有水面埋立（大字内海）</t>
  </si>
  <si>
    <t>構成比</t>
  </si>
  <si>
    <t>境界変更（国富町へ）</t>
  </si>
  <si>
    <t>公有水面埋立（大字田吉）</t>
  </si>
  <si>
    <t>8.5 以上</t>
  </si>
  <si>
    <t>方　　　　位</t>
  </si>
  <si>
    <t>清武町合併</t>
  </si>
  <si>
    <t>境界変更（清武町 ・ 高岡町）</t>
  </si>
  <si>
    <t>平成</t>
  </si>
  <si>
    <t>台風番号</t>
  </si>
  <si>
    <t>【田野都市計画区域】</t>
  </si>
  <si>
    <t>元</t>
  </si>
  <si>
    <t>距   離</t>
  </si>
  <si>
    <t>境界修正（木花支所管内）</t>
  </si>
  <si>
    <t>有</t>
  </si>
  <si>
    <t xml:space="preserve">        〃        （高洲町）</t>
  </si>
  <si>
    <t xml:space="preserve">        〃        （港東３丁目）</t>
  </si>
  <si>
    <t>合計</t>
  </si>
  <si>
    <t xml:space="preserve">        〃        （大字内海）</t>
  </si>
  <si>
    <t>平　　成　　25　　年</t>
  </si>
  <si>
    <t>住　　宅　　用　　地</t>
  </si>
  <si>
    <t xml:space="preserve"> 東西</t>
  </si>
  <si>
    <t xml:space="preserve">        〃        （阿波岐原町字前浜）</t>
  </si>
  <si>
    <t>〃</t>
  </si>
  <si>
    <t>件　数</t>
  </si>
  <si>
    <t>△ 0.00</t>
  </si>
  <si>
    <t>境界変更（清武町）</t>
  </si>
  <si>
    <t>計</t>
  </si>
  <si>
    <t>１-２． 位　　　　　　　　　　　　　　置</t>
  </si>
  <si>
    <t>佐土原町、田野町、高岡町合併</t>
  </si>
  <si>
    <t>地          点</t>
  </si>
  <si>
    <t>清   武</t>
  </si>
  <si>
    <t xml:space="preserve">  131°30′21″</t>
  </si>
  <si>
    <t>注）改測及び境界修正は国土地理院による。</t>
  </si>
  <si>
    <t>池沼</t>
  </si>
  <si>
    <t>国土地理院</t>
  </si>
  <si>
    <t>一般田</t>
  </si>
  <si>
    <t>瞬間</t>
  </si>
  <si>
    <t>隣  接  地  名</t>
  </si>
  <si>
    <t>19号</t>
  </si>
  <si>
    <t>風 速</t>
  </si>
  <si>
    <t>北       緯</t>
  </si>
  <si>
    <t>極           東</t>
  </si>
  <si>
    <t>佐土原町下富田</t>
  </si>
  <si>
    <t xml:space="preserve">  32°02′44″</t>
  </si>
  <si>
    <t>2013．08．01</t>
  </si>
  <si>
    <t>極           西</t>
  </si>
  <si>
    <t>注）九州南部のいずれかの気象官署から300km圏内に入った台風又は影響の強かった台風。</t>
  </si>
  <si>
    <t>高岡町内山西和石</t>
  </si>
  <si>
    <t>都城市</t>
  </si>
  <si>
    <t xml:space="preserve">  31°54′13″</t>
  </si>
  <si>
    <t>北北東</t>
  </si>
  <si>
    <t>29.9 km</t>
  </si>
  <si>
    <t>佐土原町上田島巨田</t>
  </si>
  <si>
    <t>西都市</t>
  </si>
  <si>
    <t>計</t>
  </si>
  <si>
    <t xml:space="preserve">  131°24′21″</t>
  </si>
  <si>
    <t xml:space="preserve">  32°03′57″</t>
  </si>
  <si>
    <t xml:space="preserve"> 南北</t>
  </si>
  <si>
    <t>南南東39.2　</t>
  </si>
  <si>
    <t>極           南</t>
  </si>
  <si>
    <t>介在田・
市街化区域田</t>
  </si>
  <si>
    <t>大字内海</t>
  </si>
  <si>
    <t>日南市</t>
  </si>
  <si>
    <t>一般山林</t>
  </si>
  <si>
    <t xml:space="preserve">  131°28′06″</t>
  </si>
  <si>
    <t xml:space="preserve">  31°43′16″</t>
  </si>
  <si>
    <t xml:space="preserve"> 38.3 km</t>
  </si>
  <si>
    <t>(市役所）</t>
  </si>
  <si>
    <t>単位 ： ha、％　　平成 27年4月１日現在</t>
  </si>
  <si>
    <t>西</t>
  </si>
  <si>
    <t>橘通西１丁目１番１号</t>
  </si>
  <si>
    <t xml:space="preserve">  131°25′13″</t>
  </si>
  <si>
    <t xml:space="preserve">  31°54′28″</t>
  </si>
  <si>
    <t>木   花</t>
  </si>
  <si>
    <t>年月日</t>
  </si>
  <si>
    <t>総数</t>
  </si>
  <si>
    <t>本   庁</t>
  </si>
  <si>
    <t>工・鉱業用地</t>
  </si>
  <si>
    <t>赤   江</t>
  </si>
  <si>
    <t>青   島</t>
  </si>
  <si>
    <t>住   吉</t>
  </si>
  <si>
    <t>年 ・月次</t>
  </si>
  <si>
    <t>生   目</t>
  </si>
  <si>
    <t>北</t>
  </si>
  <si>
    <t>田   野</t>
  </si>
  <si>
    <t>高   岡</t>
  </si>
  <si>
    <t>…</t>
  </si>
  <si>
    <t>…</t>
  </si>
  <si>
    <t>15号</t>
  </si>
  <si>
    <t>注）平成26年10月の国土地理院による改測により、最新の行政管内別面積は不明。</t>
  </si>
  <si>
    <t>ｍ/ｓ</t>
  </si>
  <si>
    <t>１-４． 主　　　　要　　　　河　　　　川　　　（　水　系　）</t>
  </si>
  <si>
    <t>単位 ： km、k㎡</t>
  </si>
  <si>
    <t>公共施設</t>
  </si>
  <si>
    <t>土  木  課</t>
  </si>
  <si>
    <t>河     川     名</t>
  </si>
  <si>
    <t>流 路 延 長</t>
  </si>
  <si>
    <t>流 域 面 積</t>
  </si>
  <si>
    <t>摘   要</t>
  </si>
  <si>
    <t>　　　第二種低層住居専用地域</t>
  </si>
  <si>
    <t>　　　近 隣 商 業 地 域</t>
  </si>
  <si>
    <t>大淀川</t>
  </si>
  <si>
    <t>　　鹿児島県</t>
  </si>
  <si>
    <t xml:space="preserve"> ～   日向灘</t>
  </si>
  <si>
    <t>東北東</t>
  </si>
  <si>
    <t>6号</t>
  </si>
  <si>
    <t>加江田川</t>
  </si>
  <si>
    <t>清武川</t>
  </si>
  <si>
    <t>　　宮崎県宮崎市田野町</t>
  </si>
  <si>
    <t>面</t>
  </si>
  <si>
    <t>二級河川</t>
  </si>
  <si>
    <t xml:space="preserve">　　宮崎県宮崎市大字鏡洲  </t>
  </si>
  <si>
    <t>項　　　　　　　目</t>
  </si>
  <si>
    <t>最　　　大</t>
  </si>
  <si>
    <t xml:space="preserve">　　宮崎県宮崎市大字加江田 </t>
  </si>
  <si>
    <t>内海川</t>
  </si>
  <si>
    <t>　　宮崎県宮崎市大字内海</t>
  </si>
  <si>
    <t>℃</t>
  </si>
  <si>
    <t>植林</t>
  </si>
  <si>
    <t>一ツ瀬川</t>
  </si>
  <si>
    <t>畑</t>
  </si>
  <si>
    <t>　　東臼杵郡椎葉村大字大河内</t>
  </si>
  <si>
    <t>二級河川</t>
  </si>
  <si>
    <t xml:space="preserve"> 　用   途   地   域</t>
  </si>
  <si>
    <t>石崎川</t>
  </si>
  <si>
    <t>その他建設施設用地</t>
  </si>
  <si>
    <t>　　西都市大字荒武</t>
  </si>
  <si>
    <t>11号</t>
  </si>
  <si>
    <t>西</t>
  </si>
  <si>
    <t xml:space="preserve"> ～   日向灘</t>
  </si>
  <si>
    <t>その他</t>
  </si>
  <si>
    <t>１-５． 都　　市　　計　　画　　区　　域　　等　　面　　積</t>
  </si>
  <si>
    <t>日 最 大 降 水 量</t>
  </si>
  <si>
    <t>【宮崎広域都市計画区域】</t>
  </si>
  <si>
    <t>日 照 時 間</t>
  </si>
  <si>
    <t>気        温  （℃）</t>
  </si>
  <si>
    <t xml:space="preserve">                都市計画課</t>
  </si>
  <si>
    <t>注4）平均雲量は4回（3、9、15、21時）の平均。</t>
  </si>
  <si>
    <t>単位 ： ㎡、千円　　各年1月1日現在</t>
  </si>
  <si>
    <t>区　　　　　　　分</t>
  </si>
  <si>
    <t>面   積</t>
  </si>
  <si>
    <t>都   市   計   画   区   域</t>
  </si>
  <si>
    <t>-</t>
  </si>
  <si>
    <t>注3）平均相対湿度は24回（毎正時）の平均。</t>
  </si>
  <si>
    <t>　　　準 住 居 地 域</t>
  </si>
  <si>
    <t>西</t>
  </si>
  <si>
    <t>　 市   街   化   区   域</t>
  </si>
  <si>
    <t>　　　第一種低層住居専用地域</t>
  </si>
  <si>
    <t>西南西</t>
  </si>
  <si>
    <t>　　　商 業 地 域</t>
  </si>
  <si>
    <t>8号</t>
  </si>
  <si>
    <t>　　　準 工 業 地 域</t>
  </si>
  <si>
    <t>　　　第一種中高層住居専用地域</t>
  </si>
  <si>
    <t>　　　工 業 地 域</t>
  </si>
  <si>
    <t>　　　第二種中高層住居専用地域</t>
  </si>
  <si>
    <t>　　　工 業 専 用 地 域</t>
  </si>
  <si>
    <t>　　　第 一 種 住 居 地 域</t>
  </si>
  <si>
    <t>　 市 街 化 調 整 区 域</t>
  </si>
  <si>
    <t>最　　　高</t>
  </si>
  <si>
    <t>　　　第 二 種 住 居 地 域</t>
  </si>
  <si>
    <t>注）構成比は市街化区域内の数値。</t>
  </si>
  <si>
    <t>　　　近 隣 商 業 地 域　</t>
  </si>
  <si>
    <t xml:space="preserve"> </t>
  </si>
  <si>
    <t>資産税課</t>
  </si>
  <si>
    <t>佐土原</t>
  </si>
  <si>
    <t xml:space="preserve">              宅                       地</t>
  </si>
  <si>
    <t>鉱 泉 地</t>
  </si>
  <si>
    <t>池   沼</t>
  </si>
  <si>
    <t>山   林</t>
  </si>
  <si>
    <t xml:space="preserve"> 雑              種              地</t>
  </si>
  <si>
    <t>そ  の  他</t>
  </si>
  <si>
    <t>畑</t>
  </si>
  <si>
    <t>年  次</t>
  </si>
  <si>
    <t>総数</t>
  </si>
  <si>
    <t>畑</t>
  </si>
  <si>
    <t>注2）有租地面積及び評価額は法定免税点以上のもの。</t>
  </si>
  <si>
    <t>商 業 地 等
（非住宅用地）</t>
  </si>
  <si>
    <t>7号</t>
  </si>
  <si>
    <t>計</t>
  </si>
  <si>
    <t>ゴルフ場</t>
  </si>
  <si>
    <t>そ　の　他</t>
  </si>
  <si>
    <t>第2表　総括表</t>
  </si>
  <si>
    <t>小　規　模</t>
  </si>
  <si>
    <t>青島</t>
  </si>
  <si>
    <t>一　　　般</t>
  </si>
  <si>
    <t>遊園地等</t>
  </si>
  <si>
    <t>風　向</t>
  </si>
  <si>
    <t>土</t>
  </si>
  <si>
    <t>地</t>
  </si>
  <si>
    <t>18号</t>
  </si>
  <si>
    <t>積</t>
  </si>
  <si>
    <t>4号</t>
  </si>
  <si>
    <t>平成23年</t>
  </si>
  <si>
    <t>17号</t>
  </si>
  <si>
    <t>租</t>
  </si>
  <si>
    <t>平均雲量</t>
  </si>
  <si>
    <t>評</t>
  </si>
  <si>
    <t>平　　成　　23　　年</t>
  </si>
  <si>
    <t>価</t>
  </si>
  <si>
    <t>額</t>
  </si>
  <si>
    <t>注1）「固定資産税概要調書」による数値であり、市の総面積には一致しない。土地面積の宅地の計欄には非課税地積を含む。</t>
  </si>
  <si>
    <t>評価総地積</t>
  </si>
  <si>
    <t>天       気       日       数</t>
  </si>
  <si>
    <t>単位 ： ㎡</t>
  </si>
  <si>
    <t>農業委員会事務局</t>
  </si>
  <si>
    <t>12号</t>
  </si>
  <si>
    <t>地区別</t>
  </si>
  <si>
    <t>その他の雑種地</t>
  </si>
  <si>
    <t>　平　　成　　22　　年</t>
  </si>
  <si>
    <t>平　　成　　24　　年</t>
  </si>
  <si>
    <t>注2）気温の平均は24回（毎正時）の平均。</t>
  </si>
  <si>
    <t>平　　成　　26　　年</t>
  </si>
  <si>
    <t>1.5 未満</t>
  </si>
  <si>
    <t>面           積</t>
  </si>
  <si>
    <t>面　　　　積</t>
  </si>
  <si>
    <t>地積</t>
  </si>
  <si>
    <t>北</t>
  </si>
  <si>
    <t>総   数</t>
  </si>
  <si>
    <t>田</t>
  </si>
  <si>
    <t>1939．10．16</t>
  </si>
  <si>
    <t>極　　　　　値</t>
  </si>
  <si>
    <t>総数</t>
  </si>
  <si>
    <t>本庁</t>
  </si>
  <si>
    <t>赤江</t>
  </si>
  <si>
    <t>最　　　低</t>
  </si>
  <si>
    <t>木花</t>
  </si>
  <si>
    <t>生目</t>
  </si>
  <si>
    <t>住吉</t>
  </si>
  <si>
    <t>北</t>
  </si>
  <si>
    <t>田野</t>
  </si>
  <si>
    <t>高岡</t>
  </si>
  <si>
    <t>清武</t>
  </si>
  <si>
    <t>年    　次</t>
  </si>
  <si>
    <t>住宅用地</t>
  </si>
  <si>
    <t>東北東</t>
  </si>
  <si>
    <t>計</t>
  </si>
  <si>
    <t xml:space="preserve">      第        ５         条</t>
  </si>
  <si>
    <t>畑</t>
  </si>
  <si>
    <r>
      <t>最</t>
    </r>
    <r>
      <rPr>
        <sz val="10"/>
        <rFont val="ＭＳ Ｐ明朝"/>
        <family val="1"/>
      </rPr>
      <t>低気圧</t>
    </r>
    <r>
      <rPr>
        <sz val="9"/>
        <rFont val="ＭＳ Ｐ明朝"/>
        <family val="1"/>
      </rPr>
      <t xml:space="preserve">【海面】
</t>
    </r>
    <r>
      <rPr>
        <sz val="10"/>
        <rFont val="ＭＳ Ｐ明朝"/>
        <family val="1"/>
      </rPr>
      <t>（hPa）</t>
    </r>
  </si>
  <si>
    <t>東北東</t>
  </si>
  <si>
    <t xml:space="preserve">農         地         法      </t>
  </si>
  <si>
    <t>平成22年</t>
  </si>
  <si>
    <t xml:space="preserve">      第        ４         条</t>
  </si>
  <si>
    <t>一般住宅用地</t>
  </si>
  <si>
    <t xml:space="preserve"> 平成22年</t>
  </si>
  <si>
    <t xml:space="preserve"> 平成24年 6月</t>
  </si>
  <si>
    <t>風 向</t>
  </si>
  <si>
    <t>旧清武町</t>
  </si>
  <si>
    <t>牧場</t>
  </si>
  <si>
    <t>1904．01．26</t>
  </si>
  <si>
    <t>西南西</t>
  </si>
  <si>
    <t xml:space="preserve"> </t>
  </si>
  <si>
    <t>宮崎地方気象台</t>
  </si>
  <si>
    <t>風　　　速（ｍ/ｓ）</t>
  </si>
  <si>
    <r>
      <t>地</t>
    </r>
    <r>
      <rPr>
        <sz val="10"/>
        <rFont val="ＭＳ Ｐ明朝"/>
        <family val="1"/>
      </rPr>
      <t xml:space="preserve">    震   </t>
    </r>
    <r>
      <rPr>
        <sz val="8"/>
        <rFont val="ＭＳ Ｐ明朝"/>
        <family val="1"/>
      </rPr>
      <t>(震度１以上）</t>
    </r>
  </si>
  <si>
    <t>平  均</t>
  </si>
  <si>
    <t>相対湿度</t>
  </si>
  <si>
    <t>降　水　量</t>
  </si>
  <si>
    <t>日 照 率</t>
  </si>
  <si>
    <t>1993．09．03</t>
  </si>
  <si>
    <t>雨</t>
  </si>
  <si>
    <t>24号</t>
  </si>
  <si>
    <t xml:space="preserve">     １月</t>
  </si>
  <si>
    <t>日 平 均 雲 量</t>
  </si>
  <si>
    <r>
      <t>雪</t>
    </r>
    <r>
      <rPr>
        <sz val="10"/>
        <rFont val="ＭＳ Ｐ明朝"/>
        <family val="1"/>
      </rPr>
      <t xml:space="preserve">   　</t>
    </r>
    <r>
      <rPr>
        <sz val="8"/>
        <rFont val="ＭＳ Ｐ明朝"/>
        <family val="1"/>
      </rPr>
      <t xml:space="preserve">（寒候年） </t>
    </r>
  </si>
  <si>
    <t>霧</t>
  </si>
  <si>
    <t>雷</t>
  </si>
  <si>
    <t xml:space="preserve"> 平成23年 5月</t>
  </si>
  <si>
    <t>平 均</t>
  </si>
  <si>
    <t>極 値</t>
  </si>
  <si>
    <t>平均（％）</t>
  </si>
  <si>
    <t>（1/10）</t>
  </si>
  <si>
    <t>（mm）</t>
  </si>
  <si>
    <t>（％）</t>
  </si>
  <si>
    <t>日降水
≧0.5mm</t>
  </si>
  <si>
    <t>西南西</t>
  </si>
  <si>
    <t>1995．09．30</t>
  </si>
  <si>
    <t>注1）日界は24時。</t>
  </si>
  <si>
    <t>注5）風速の平均は毎正10分の10分間平均風速(144回）の平均。</t>
  </si>
  <si>
    <t>注6）天気日数のうち雪日数の合計は、前年10月～当年3月の合計。</t>
  </si>
  <si>
    <t>介在田・
市街化区域畑</t>
  </si>
  <si>
    <t>１-１０． 気　　　　象　　　　の　　　　極　　　　値</t>
  </si>
  <si>
    <t>気 象 庁</t>
  </si>
  <si>
    <t>単   位</t>
  </si>
  <si>
    <t>記 録 年 月 日</t>
  </si>
  <si>
    <t>観 測 開 始 年</t>
  </si>
  <si>
    <t>日 最 高 気 温</t>
  </si>
  <si>
    <t>日 最 低 気 温</t>
  </si>
  <si>
    <t>日最大風向・風速</t>
  </si>
  <si>
    <t>1945．09．17</t>
  </si>
  <si>
    <t>日最大瞬間風向・風速</t>
  </si>
  <si>
    <t>日最大1時間降水量</t>
  </si>
  <si>
    <t>ｍｍ</t>
  </si>
  <si>
    <t>１-１１． 台　　　　風　　　　の　　　　記　　　　録</t>
  </si>
  <si>
    <t xml:space="preserve">  〃 　　 5</t>
  </si>
  <si>
    <t>年　・　月　次</t>
  </si>
  <si>
    <t>最 大 風 速  （m/s）</t>
  </si>
  <si>
    <t>総 降 水 量
（mm）</t>
  </si>
  <si>
    <t>10分間</t>
  </si>
  <si>
    <t>風　速</t>
  </si>
  <si>
    <t>9号</t>
  </si>
  <si>
    <t>東</t>
  </si>
  <si>
    <t>北</t>
  </si>
  <si>
    <t>南東</t>
  </si>
  <si>
    <t>1号</t>
  </si>
  <si>
    <t>2号</t>
  </si>
  <si>
    <t>南南東</t>
  </si>
  <si>
    <t>北北東</t>
  </si>
  <si>
    <t xml:space="preserve">  〃 　　 7</t>
  </si>
  <si>
    <t>北東</t>
  </si>
  <si>
    <t xml:space="preserve">  〃 　　 9</t>
  </si>
  <si>
    <t>14号</t>
  </si>
  <si>
    <t>東南東</t>
  </si>
  <si>
    <t>西</t>
  </si>
  <si>
    <t>田</t>
  </si>
  <si>
    <t>東南東</t>
  </si>
  <si>
    <t xml:space="preserve">  〃 　　 8</t>
  </si>
  <si>
    <t>10号</t>
  </si>
  <si>
    <t>16号</t>
  </si>
  <si>
    <t xml:space="preserve"> 平成25年 9月</t>
  </si>
  <si>
    <t>　〃　　 10</t>
  </si>
  <si>
    <t>27号</t>
  </si>
  <si>
    <t xml:space="preserve"> 平成26年 6月</t>
  </si>
  <si>
    <t>北東</t>
  </si>
  <si>
    <t>東</t>
  </si>
  <si>
    <t>北北東</t>
  </si>
  <si>
    <t>南東</t>
  </si>
  <si>
    <t>決定価格</t>
  </si>
  <si>
    <t>非課税地積</t>
  </si>
  <si>
    <t>法定免税点
未満のもの</t>
  </si>
  <si>
    <t>法定免税点
以上のもの</t>
  </si>
  <si>
    <t>総額</t>
  </si>
  <si>
    <t>一般畑</t>
  </si>
  <si>
    <t>小規模住宅用地</t>
  </si>
  <si>
    <t>商業地等
（非住宅用地）</t>
  </si>
  <si>
    <t>塩田</t>
  </si>
  <si>
    <t>鉱泉地</t>
  </si>
  <si>
    <t>山林</t>
  </si>
  <si>
    <t>原野</t>
  </si>
  <si>
    <t>雑種地</t>
  </si>
  <si>
    <t>ゴルフ場の用地</t>
  </si>
  <si>
    <t>遊園地等の用地</t>
  </si>
  <si>
    <t>その他</t>
  </si>
  <si>
    <t>総面積</t>
  </si>
  <si>
    <t>１-７． 農　　　　地　　　　転　　　　用　　　　状　　　　況　　　（ 地　区　別 ）</t>
  </si>
  <si>
    <t>１-３． 行　　　　　政　　　　　管　　　　　内　　　　　別　　　　　面　　　　　積</t>
  </si>
  <si>
    <t>１-６． 地　　　目　　　別　　　土　　　地　　　面　　　積　　　（ 課 税 台 帳 面 積 ）　　　及　　　び　　　評　　　価　　　額</t>
  </si>
  <si>
    <t>１-８． 農　　　　地　　　　転　　　　用　　　　状　　　　況　　　（ 用　途　別 ）</t>
  </si>
  <si>
    <t>１-９． 気　　　　　　　　　　　　象　　　　　　　　　　　　表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</si>
</sst>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#\ ###\ ###\ ##0.0_ ;_ * \-#,##0_ ;_ * &quot;-&quot;_ ;_ @_ "/>
    <numFmt numFmtId="177" formatCode="0.00_];&quot;△ &quot;0.00_]"/>
    <numFmt numFmtId="178" formatCode="#\ ###\ ##0_ ;_ * &quot;△ &quot;#\ ##0_ ;_ * &quot;-&quot;_ ;_ @_ "/>
    <numFmt numFmtId="179" formatCode="0.00_);[Red]\(0.00\)"/>
    <numFmt numFmtId="180" formatCode="####\ ###.\ 0##_ "/>
    <numFmt numFmtId="181" formatCode="_ ##\ ###\ ###\ ##0_ ;_ * &quot;△&quot;#,##0_ ;_ * &quot;-&quot;_ ;_ @_ "/>
    <numFmt numFmtId="182" formatCode="0.0_];&quot;-&quot;###;&quot;-&quot;"/>
    <numFmt numFmtId="183" formatCode="#,##0.0;[Red]\-#,##0.0"/>
    <numFmt numFmtId="184" formatCode="0.0_);[Red]\(0.0\)"/>
    <numFmt numFmtId="185" formatCode="###\ ###\ ###;&quot;-&quot;###\ ###\ ###;&quot;-&quot;_ "/>
    <numFmt numFmtId="186" formatCode="0.0_ "/>
    <numFmt numFmtId="187" formatCode="0_);[Red]\(0\)"/>
    <numFmt numFmtId="188" formatCode="###\ ###\ ###"/>
    <numFmt numFmtId="189" formatCode="#\ ###\ ###\ ##0_ ;_ * &quot;△ &quot;#\ ##0_ ;_ * &quot;-&quot;_ ;_ @_ "/>
    <numFmt numFmtId="190" formatCode="#\ ###\ ###\ ###"/>
    <numFmt numFmtId="191" formatCode="#\ ###\ ###"/>
    <numFmt numFmtId="192" formatCode="0_ "/>
    <numFmt numFmtId="193" formatCode="#,##0_ "/>
  </numFmts>
  <fonts count="42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6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0"/>
      <color indexed="10"/>
      <name val="ＭＳ Ｐ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sz val="10"/>
      <color indexed="17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ゴシック"/>
      <family val="3"/>
    </font>
    <font>
      <sz val="6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4" fillId="0" borderId="0" xfId="6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0" fontId="24" fillId="0" borderId="0" xfId="62" applyFont="1">
      <alignment/>
      <protection/>
    </xf>
    <xf numFmtId="0" fontId="25" fillId="0" borderId="0" xfId="62" applyFont="1" applyAlignment="1">
      <alignment/>
      <protection/>
    </xf>
    <xf numFmtId="0" fontId="26" fillId="0" borderId="0" xfId="62" applyFont="1">
      <alignment/>
      <protection/>
    </xf>
    <xf numFmtId="0" fontId="27" fillId="0" borderId="0" xfId="62" applyFont="1">
      <alignment/>
      <protection/>
    </xf>
    <xf numFmtId="0" fontId="0" fillId="0" borderId="0" xfId="62" applyFont="1" applyBorder="1">
      <alignment/>
      <protection/>
    </xf>
    <xf numFmtId="0" fontId="27" fillId="0" borderId="10" xfId="62" applyFont="1" applyFill="1" applyBorder="1" applyAlignment="1">
      <alignment/>
      <protection/>
    </xf>
    <xf numFmtId="0" fontId="27" fillId="0" borderId="10" xfId="62" applyFont="1" applyFill="1" applyBorder="1" applyAlignment="1">
      <alignment horizontal="center"/>
      <protection/>
    </xf>
    <xf numFmtId="0" fontId="27" fillId="0" borderId="10" xfId="62" applyFont="1" applyFill="1" applyBorder="1" applyAlignment="1">
      <alignment horizontal="right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distributed" vertical="center" indent="1"/>
      <protection/>
    </xf>
    <xf numFmtId="0" fontId="0" fillId="0" borderId="11" xfId="62" applyFont="1" applyFill="1" applyBorder="1" applyAlignment="1">
      <alignment horizontal="distributed" vertical="center" indent="1"/>
      <protection/>
    </xf>
    <xf numFmtId="0" fontId="0" fillId="0" borderId="0" xfId="62" applyNumberFormat="1" applyFont="1" applyFill="1" applyAlignment="1">
      <alignment horizontal="center"/>
      <protection/>
    </xf>
    <xf numFmtId="0" fontId="0" fillId="0" borderId="13" xfId="62" applyFont="1" applyFill="1" applyBorder="1">
      <alignment/>
      <protection/>
    </xf>
    <xf numFmtId="176" fontId="0" fillId="0" borderId="14" xfId="62" applyNumberFormat="1" applyFont="1" applyFill="1" applyBorder="1" applyAlignment="1">
      <alignment horizontal="right"/>
      <protection/>
    </xf>
    <xf numFmtId="177" fontId="0" fillId="0" borderId="0" xfId="62" applyNumberFormat="1" applyFont="1" applyFill="1">
      <alignment/>
      <protection/>
    </xf>
    <xf numFmtId="177" fontId="0" fillId="0" borderId="14" xfId="62" applyNumberFormat="1" applyFont="1" applyFill="1" applyBorder="1">
      <alignment/>
      <protection/>
    </xf>
    <xf numFmtId="0" fontId="0" fillId="0" borderId="0" xfId="62" applyFont="1" applyFill="1" applyAlignment="1" quotePrefix="1">
      <alignment horizontal="left"/>
      <protection/>
    </xf>
    <xf numFmtId="0" fontId="0" fillId="0" borderId="0" xfId="62" applyFont="1" applyFill="1" applyAlignment="1" quotePrefix="1">
      <alignment horizontal="center"/>
      <protection/>
    </xf>
    <xf numFmtId="0" fontId="0" fillId="0" borderId="0" xfId="62" applyNumberFormat="1" applyFont="1" applyFill="1" applyAlignment="1">
      <alignment horizontal="left"/>
      <protection/>
    </xf>
    <xf numFmtId="0" fontId="0" fillId="0" borderId="0" xfId="62" applyNumberFormat="1" applyFont="1" applyFill="1" applyBorder="1" applyAlignment="1">
      <alignment horizontal="center"/>
      <protection/>
    </xf>
    <xf numFmtId="0" fontId="0" fillId="0" borderId="0" xfId="62" applyNumberFormat="1" applyFont="1" applyFill="1" applyBorder="1" applyAlignment="1">
      <alignment horizontal="left"/>
      <protection/>
    </xf>
    <xf numFmtId="177" fontId="0" fillId="0" borderId="0" xfId="62" applyNumberFormat="1" applyFont="1" applyFill="1" applyBorder="1">
      <alignment/>
      <protection/>
    </xf>
    <xf numFmtId="178" fontId="0" fillId="0" borderId="14" xfId="62" applyNumberFormat="1" applyFont="1" applyFill="1" applyBorder="1" applyAlignment="1">
      <alignment horizontal="right"/>
      <protection/>
    </xf>
    <xf numFmtId="0" fontId="0" fillId="0" borderId="14" xfId="62" applyFont="1" applyFill="1" applyBorder="1">
      <alignment/>
      <protection/>
    </xf>
    <xf numFmtId="177" fontId="0" fillId="0" borderId="14" xfId="62" applyNumberFormat="1" applyFont="1" applyFill="1" applyBorder="1" applyAlignment="1" quotePrefix="1">
      <alignment horizontal="right"/>
      <protection/>
    </xf>
    <xf numFmtId="177" fontId="0" fillId="0" borderId="13" xfId="62" applyNumberFormat="1" applyFont="1" applyFill="1" applyBorder="1" applyAlignment="1" quotePrefix="1">
      <alignment horizontal="right"/>
      <protection/>
    </xf>
    <xf numFmtId="177" fontId="0" fillId="0" borderId="13" xfId="62" applyNumberFormat="1" applyFont="1" applyFill="1" applyBorder="1">
      <alignment/>
      <protection/>
    </xf>
    <xf numFmtId="0" fontId="0" fillId="0" borderId="15" xfId="62" applyNumberFormat="1" applyFont="1" applyFill="1" applyBorder="1" applyAlignment="1">
      <alignment horizontal="left"/>
      <protection/>
    </xf>
    <xf numFmtId="0" fontId="28" fillId="0" borderId="15" xfId="62" applyNumberFormat="1" applyFont="1" applyFill="1" applyBorder="1" applyAlignment="1">
      <alignment horizontal="center"/>
      <protection/>
    </xf>
    <xf numFmtId="0" fontId="28" fillId="0" borderId="16" xfId="62" applyFont="1" applyFill="1" applyBorder="1">
      <alignment/>
      <protection/>
    </xf>
    <xf numFmtId="177" fontId="28" fillId="0" borderId="16" xfId="62" applyNumberFormat="1" applyFont="1" applyFill="1" applyBorder="1" applyAlignment="1" quotePrefix="1">
      <alignment horizontal="right"/>
      <protection/>
    </xf>
    <xf numFmtId="177" fontId="28" fillId="0" borderId="15" xfId="62" applyNumberFormat="1" applyFont="1" applyFill="1" applyBorder="1">
      <alignment/>
      <protection/>
    </xf>
    <xf numFmtId="0" fontId="27" fillId="0" borderId="17" xfId="62" applyFont="1" applyFill="1" applyBorder="1">
      <alignment/>
      <protection/>
    </xf>
    <xf numFmtId="0" fontId="27" fillId="0" borderId="0" xfId="62" applyFont="1" applyFill="1" applyBorder="1" applyAlignment="1">
      <alignment horizontal="center"/>
      <protection/>
    </xf>
    <xf numFmtId="0" fontId="27" fillId="0" borderId="0" xfId="62" applyFont="1" applyFill="1" applyBorder="1">
      <alignment/>
      <protection/>
    </xf>
    <xf numFmtId="0" fontId="25" fillId="0" borderId="0" xfId="62" applyFont="1">
      <alignment/>
      <protection/>
    </xf>
    <xf numFmtId="0" fontId="27" fillId="0" borderId="10" xfId="62" applyFont="1" applyFill="1" applyBorder="1">
      <alignment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/>
      <protection/>
    </xf>
    <xf numFmtId="0" fontId="0" fillId="0" borderId="19" xfId="62" applyFont="1" applyFill="1" applyBorder="1" applyAlignment="1">
      <alignment horizontal="center"/>
      <protection/>
    </xf>
    <xf numFmtId="0" fontId="0" fillId="0" borderId="20" xfId="62" applyFont="1" applyFill="1" applyBorder="1">
      <alignment/>
      <protection/>
    </xf>
    <xf numFmtId="0" fontId="0" fillId="0" borderId="21" xfId="62" applyFont="1" applyFill="1" applyBorder="1" applyAlignment="1" quotePrefix="1">
      <alignment horizontal="center"/>
      <protection/>
    </xf>
    <xf numFmtId="0" fontId="0" fillId="0" borderId="22" xfId="62" applyFont="1" applyFill="1" applyBorder="1">
      <alignment/>
      <protection/>
    </xf>
    <xf numFmtId="0" fontId="0" fillId="0" borderId="21" xfId="62" applyFont="1" applyFill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0" fontId="0" fillId="0" borderId="18" xfId="62" applyFont="1" applyFill="1" applyBorder="1" applyAlignment="1">
      <alignment horizontal="distributed" vertical="center" indent="1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0" xfId="62" applyNumberFormat="1" applyFont="1" applyFill="1" applyAlignment="1">
      <alignment horizontal="right"/>
      <protection/>
    </xf>
    <xf numFmtId="179" fontId="0" fillId="0" borderId="13" xfId="62" applyNumberFormat="1" applyFont="1" applyFill="1" applyBorder="1" applyAlignment="1">
      <alignment horizontal="right"/>
      <protection/>
    </xf>
    <xf numFmtId="179" fontId="0" fillId="0" borderId="0" xfId="62" applyNumberFormat="1" applyFont="1" applyFill="1" applyAlignment="1">
      <alignment horizontal="right"/>
      <protection/>
    </xf>
    <xf numFmtId="176" fontId="0" fillId="0" borderId="0" xfId="62" applyNumberFormat="1" applyFont="1" applyFill="1" applyAlignment="1">
      <alignment horizontal="right"/>
      <protection/>
    </xf>
    <xf numFmtId="179" fontId="0" fillId="0" borderId="0" xfId="62" applyNumberFormat="1" applyFont="1" applyFill="1" applyBorder="1" applyAlignment="1">
      <alignment horizontal="right"/>
      <protection/>
    </xf>
    <xf numFmtId="176" fontId="0" fillId="0" borderId="0" xfId="62" applyNumberFormat="1" applyFont="1" applyFill="1" applyBorder="1" applyAlignment="1">
      <alignment horizontal="right"/>
      <protection/>
    </xf>
    <xf numFmtId="0" fontId="28" fillId="0" borderId="15" xfId="62" applyNumberFormat="1" applyFont="1" applyFill="1" applyBorder="1" applyAlignment="1">
      <alignment horizontal="left"/>
      <protection/>
    </xf>
    <xf numFmtId="179" fontId="28" fillId="0" borderId="18" xfId="62" applyNumberFormat="1" applyFont="1" applyFill="1" applyBorder="1" applyAlignment="1" quotePrefix="1">
      <alignment horizontal="right"/>
      <protection/>
    </xf>
    <xf numFmtId="176" fontId="28" fillId="0" borderId="15" xfId="62" applyNumberFormat="1" applyFont="1" applyFill="1" applyBorder="1" applyAlignment="1">
      <alignment horizontal="right"/>
      <protection/>
    </xf>
    <xf numFmtId="0" fontId="0" fillId="0" borderId="0" xfId="62" applyFont="1" applyAlignment="1">
      <alignment horizontal="left"/>
      <protection/>
    </xf>
    <xf numFmtId="0" fontId="27" fillId="0" borderId="10" xfId="62" applyFont="1" applyFill="1" applyBorder="1" applyAlignment="1">
      <alignment horizontal="left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distributed" indent="2"/>
      <protection/>
    </xf>
    <xf numFmtId="0" fontId="0" fillId="0" borderId="0" xfId="62" applyFont="1" applyFill="1" applyBorder="1" applyAlignment="1">
      <alignment horizontal="left"/>
      <protection/>
    </xf>
    <xf numFmtId="180" fontId="0" fillId="0" borderId="17" xfId="62" applyNumberFormat="1" applyFont="1" applyFill="1" applyBorder="1">
      <alignment/>
      <protection/>
    </xf>
    <xf numFmtId="180" fontId="0" fillId="0" borderId="0" xfId="62" applyNumberFormat="1" applyFont="1" applyFill="1" applyBorder="1">
      <alignment/>
      <protection/>
    </xf>
    <xf numFmtId="0" fontId="0" fillId="0" borderId="25" xfId="62" applyFont="1" applyFill="1" applyBorder="1" applyAlignment="1">
      <alignment horizontal="distributed" indent="2"/>
      <protection/>
    </xf>
    <xf numFmtId="0" fontId="0" fillId="0" borderId="15" xfId="62" applyFont="1" applyFill="1" applyBorder="1" applyAlignment="1">
      <alignment horizontal="left"/>
      <protection/>
    </xf>
    <xf numFmtId="180" fontId="0" fillId="0" borderId="15" xfId="62" applyNumberFormat="1" applyFont="1" applyFill="1" applyBorder="1">
      <alignment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0" fontId="0" fillId="0" borderId="0" xfId="62" applyFont="1" applyBorder="1" applyAlignment="1">
      <alignment horizontal="center"/>
      <protection/>
    </xf>
    <xf numFmtId="0" fontId="30" fillId="0" borderId="0" xfId="62" applyFont="1">
      <alignment/>
      <protection/>
    </xf>
    <xf numFmtId="0" fontId="31" fillId="0" borderId="0" xfId="62" applyFont="1">
      <alignment/>
      <protection/>
    </xf>
    <xf numFmtId="0" fontId="27" fillId="0" borderId="10" xfId="62" applyFont="1" applyBorder="1" applyAlignment="1">
      <alignment horizontal="left"/>
      <protection/>
    </xf>
    <xf numFmtId="0" fontId="27" fillId="0" borderId="10" xfId="62" applyFont="1" applyBorder="1" applyAlignment="1">
      <alignment/>
      <protection/>
    </xf>
    <xf numFmtId="0" fontId="27" fillId="0" borderId="0" xfId="62" applyFont="1" applyBorder="1" applyAlignment="1">
      <alignment/>
      <protection/>
    </xf>
    <xf numFmtId="0" fontId="27" fillId="0" borderId="0" xfId="62" applyFont="1" applyBorder="1" applyAlignment="1">
      <alignment horizontal="right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/>
      <protection/>
    </xf>
    <xf numFmtId="181" fontId="0" fillId="0" borderId="27" xfId="62" applyNumberFormat="1" applyFont="1" applyBorder="1" applyAlignment="1">
      <alignment horizontal="right"/>
      <protection/>
    </xf>
    <xf numFmtId="181" fontId="0" fillId="0" borderId="17" xfId="62" applyNumberFormat="1" applyFont="1" applyBorder="1" applyAlignment="1">
      <alignment horizontal="right"/>
      <protection/>
    </xf>
    <xf numFmtId="0" fontId="0" fillId="0" borderId="28" xfId="62" applyFont="1" applyBorder="1" applyAlignment="1">
      <alignment horizontal="left"/>
      <protection/>
    </xf>
    <xf numFmtId="181" fontId="0" fillId="0" borderId="27" xfId="62" applyNumberFormat="1" applyFont="1" applyFill="1" applyBorder="1" applyAlignment="1">
      <alignment horizontal="right"/>
      <protection/>
    </xf>
    <xf numFmtId="182" fontId="0" fillId="0" borderId="17" xfId="62" applyNumberFormat="1" applyFont="1" applyBorder="1" applyAlignment="1">
      <alignment/>
      <protection/>
    </xf>
    <xf numFmtId="181" fontId="0" fillId="0" borderId="13" xfId="62" applyNumberFormat="1" applyFont="1" applyBorder="1" applyAlignment="1">
      <alignment horizontal="right"/>
      <protection/>
    </xf>
    <xf numFmtId="185" fontId="0" fillId="0" borderId="0" xfId="62" applyNumberFormat="1" applyFont="1" applyFill="1" applyBorder="1" applyAlignment="1">
      <alignment horizontal="right"/>
      <protection/>
    </xf>
    <xf numFmtId="186" fontId="0" fillId="0" borderId="14" xfId="62" applyNumberFormat="1" applyFont="1" applyBorder="1" applyAlignment="1">
      <alignment/>
      <protection/>
    </xf>
    <xf numFmtId="181" fontId="0" fillId="0" borderId="13" xfId="62" applyNumberFormat="1" applyFont="1" applyFill="1" applyBorder="1" applyAlignment="1">
      <alignment horizontal="right"/>
      <protection/>
    </xf>
    <xf numFmtId="182" fontId="0" fillId="0" borderId="0" xfId="62" applyNumberFormat="1" applyFont="1" applyBorder="1" applyAlignment="1">
      <alignment/>
      <protection/>
    </xf>
    <xf numFmtId="182" fontId="0" fillId="0" borderId="24" xfId="62" applyNumberFormat="1" applyFont="1" applyBorder="1" applyAlignment="1">
      <alignment/>
      <protection/>
    </xf>
    <xf numFmtId="186" fontId="0" fillId="0" borderId="0" xfId="62" applyNumberFormat="1" applyFont="1" applyBorder="1" applyAlignment="1">
      <alignment/>
      <protection/>
    </xf>
    <xf numFmtId="0" fontId="0" fillId="0" borderId="15" xfId="62" applyFont="1" applyBorder="1" applyAlignment="1">
      <alignment/>
      <protection/>
    </xf>
    <xf numFmtId="181" fontId="0" fillId="0" borderId="18" xfId="62" applyNumberFormat="1" applyFont="1" applyBorder="1" applyAlignment="1">
      <alignment horizontal="right"/>
      <protection/>
    </xf>
    <xf numFmtId="182" fontId="0" fillId="0" borderId="25" xfId="62" applyNumberFormat="1" applyFont="1" applyBorder="1" applyAlignment="1">
      <alignment/>
      <protection/>
    </xf>
    <xf numFmtId="0" fontId="0" fillId="0" borderId="15" xfId="62" applyFont="1" applyBorder="1">
      <alignment/>
      <protection/>
    </xf>
    <xf numFmtId="0" fontId="0" fillId="0" borderId="18" xfId="62" applyFont="1" applyBorder="1">
      <alignment/>
      <protection/>
    </xf>
    <xf numFmtId="0" fontId="27" fillId="0" borderId="0" xfId="62" applyFont="1" applyBorder="1">
      <alignment/>
      <protection/>
    </xf>
    <xf numFmtId="0" fontId="31" fillId="0" borderId="0" xfId="62" applyFont="1" applyBorder="1" applyAlignment="1">
      <alignment horizontal="left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/>
      <protection/>
    </xf>
    <xf numFmtId="185" fontId="0" fillId="0" borderId="17" xfId="62" applyNumberFormat="1" applyFont="1" applyFill="1" applyBorder="1" applyAlignment="1">
      <alignment horizontal="right"/>
      <protection/>
    </xf>
    <xf numFmtId="0" fontId="0" fillId="0" borderId="24" xfId="62" applyFont="1" applyBorder="1" applyAlignment="1">
      <alignment/>
      <protection/>
    </xf>
    <xf numFmtId="187" fontId="0" fillId="0" borderId="13" xfId="62" applyNumberFormat="1" applyFont="1" applyBorder="1" applyAlignment="1">
      <alignment/>
      <protection/>
    </xf>
    <xf numFmtId="186" fontId="0" fillId="0" borderId="15" xfId="62" applyNumberFormat="1" applyFont="1" applyBorder="1" applyAlignment="1">
      <alignment/>
      <protection/>
    </xf>
    <xf numFmtId="187" fontId="0" fillId="0" borderId="18" xfId="62" applyNumberFormat="1" applyFont="1" applyBorder="1" applyAlignment="1">
      <alignment/>
      <protection/>
    </xf>
    <xf numFmtId="182" fontId="0" fillId="0" borderId="15" xfId="62" applyNumberFormat="1" applyFont="1" applyBorder="1" applyAlignment="1">
      <alignment/>
      <protection/>
    </xf>
    <xf numFmtId="0" fontId="28" fillId="0" borderId="0" xfId="62" applyFont="1">
      <alignment/>
      <protection/>
    </xf>
    <xf numFmtId="0" fontId="29" fillId="0" borderId="0" xfId="62" applyFont="1">
      <alignment/>
      <protection/>
    </xf>
    <xf numFmtId="0" fontId="32" fillId="0" borderId="0" xfId="62" applyFont="1">
      <alignment/>
      <protection/>
    </xf>
    <xf numFmtId="0" fontId="29" fillId="0" borderId="0" xfId="62" applyFont="1" applyBorder="1">
      <alignment/>
      <protection/>
    </xf>
    <xf numFmtId="0" fontId="32" fillId="0" borderId="0" xfId="62" applyFont="1" applyBorder="1">
      <alignment/>
      <protection/>
    </xf>
    <xf numFmtId="0" fontId="27" fillId="0" borderId="10" xfId="62" applyFont="1" applyBorder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0" xfId="62" applyFont="1" applyFill="1" applyAlignment="1">
      <alignment horizontal="right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24" xfId="62" applyFont="1" applyBorder="1" applyAlignment="1">
      <alignment horizontal="distributed" vertical="center" indent="1"/>
      <protection/>
    </xf>
    <xf numFmtId="0" fontId="0" fillId="0" borderId="28" xfId="62" applyFont="1" applyFill="1" applyBorder="1" applyAlignment="1">
      <alignment horizontal="distributed" indent="1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distributed" vertical="top" indent="1"/>
      <protection/>
    </xf>
    <xf numFmtId="0" fontId="28" fillId="0" borderId="24" xfId="62" applyFont="1" applyBorder="1" applyAlignment="1">
      <alignment horizontal="center"/>
      <protection/>
    </xf>
    <xf numFmtId="0" fontId="28" fillId="0" borderId="28" xfId="62" applyFont="1" applyBorder="1">
      <alignment/>
      <protection/>
    </xf>
    <xf numFmtId="0" fontId="28" fillId="0" borderId="17" xfId="62" applyFont="1" applyBorder="1">
      <alignment/>
      <protection/>
    </xf>
    <xf numFmtId="188" fontId="28" fillId="0" borderId="0" xfId="62" applyNumberFormat="1" applyFont="1" applyFill="1" applyAlignment="1">
      <alignment horizontal="right"/>
      <protection/>
    </xf>
    <xf numFmtId="0" fontId="28" fillId="0" borderId="0" xfId="62" applyFont="1" applyFill="1" applyAlignment="1">
      <alignment horizontal="left"/>
      <protection/>
    </xf>
    <xf numFmtId="0" fontId="28" fillId="0" borderId="0" xfId="62" applyFont="1" applyFill="1" applyAlignment="1">
      <alignment/>
      <protection/>
    </xf>
    <xf numFmtId="0" fontId="29" fillId="0" borderId="24" xfId="62" applyFont="1" applyBorder="1" applyAlignment="1">
      <alignment horizontal="center" shrinkToFit="1"/>
      <protection/>
    </xf>
    <xf numFmtId="189" fontId="29" fillId="0" borderId="14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Fill="1" applyBorder="1" applyAlignment="1">
      <alignment horizontal="right"/>
      <protection/>
    </xf>
    <xf numFmtId="0" fontId="29" fillId="0" borderId="0" xfId="62" applyFont="1" applyBorder="1" applyAlignment="1" quotePrefix="1">
      <alignment horizontal="center"/>
      <protection/>
    </xf>
    <xf numFmtId="0" fontId="32" fillId="0" borderId="0" xfId="62" applyFont="1" applyBorder="1" applyAlignment="1" quotePrefix="1">
      <alignment horizontal="center"/>
      <protection/>
    </xf>
    <xf numFmtId="189" fontId="32" fillId="0" borderId="14" xfId="62" applyNumberFormat="1" applyFont="1" applyBorder="1" applyAlignment="1">
      <alignment horizontal="right"/>
      <protection/>
    </xf>
    <xf numFmtId="189" fontId="32" fillId="0" borderId="0" xfId="62" applyNumberFormat="1" applyFont="1" applyBorder="1" applyAlignment="1">
      <alignment horizontal="right"/>
      <protection/>
    </xf>
    <xf numFmtId="189" fontId="32" fillId="0" borderId="0" xfId="62" applyNumberFormat="1" applyFont="1" applyFill="1" applyBorder="1" applyAlignment="1">
      <alignment horizontal="right"/>
      <protection/>
    </xf>
    <xf numFmtId="189" fontId="32" fillId="0" borderId="14" xfId="62" applyNumberFormat="1" applyFont="1" applyBorder="1">
      <alignment/>
      <protection/>
    </xf>
    <xf numFmtId="189" fontId="32" fillId="0" borderId="0" xfId="62" applyNumberFormat="1" applyFont="1" applyBorder="1">
      <alignment/>
      <protection/>
    </xf>
    <xf numFmtId="189" fontId="28" fillId="0" borderId="0" xfId="62" applyNumberFormat="1" applyFont="1" applyBorder="1">
      <alignment/>
      <protection/>
    </xf>
    <xf numFmtId="189" fontId="28" fillId="0" borderId="0" xfId="62" applyNumberFormat="1" applyFont="1" applyFill="1" applyBorder="1" applyAlignment="1">
      <alignment horizontal="right"/>
      <protection/>
    </xf>
    <xf numFmtId="189" fontId="28" fillId="0" borderId="0" xfId="62" applyNumberFormat="1" applyFont="1" applyFill="1" applyBorder="1" applyAlignment="1">
      <alignment horizontal="left"/>
      <protection/>
    </xf>
    <xf numFmtId="189" fontId="32" fillId="0" borderId="0" xfId="62" applyNumberFormat="1" applyFont="1" applyFill="1" applyBorder="1" applyAlignment="1">
      <alignment horizontal="center"/>
      <protection/>
    </xf>
    <xf numFmtId="189" fontId="29" fillId="0" borderId="0" xfId="62" applyNumberFormat="1" applyFont="1" applyFill="1" applyBorder="1" applyAlignment="1">
      <alignment horizontal="center"/>
      <protection/>
    </xf>
    <xf numFmtId="189" fontId="29" fillId="0" borderId="13" xfId="62" applyNumberFormat="1" applyFont="1" applyBorder="1" applyAlignment="1">
      <alignment horizontal="right"/>
      <protection/>
    </xf>
    <xf numFmtId="0" fontId="32" fillId="0" borderId="24" xfId="62" applyFont="1" applyBorder="1" applyAlignment="1">
      <alignment horizontal="center"/>
      <protection/>
    </xf>
    <xf numFmtId="189" fontId="32" fillId="0" borderId="24" xfId="62" applyNumberFormat="1" applyFont="1" applyBorder="1">
      <alignment/>
      <protection/>
    </xf>
    <xf numFmtId="189" fontId="29" fillId="0" borderId="0" xfId="62" applyNumberFormat="1" applyFont="1" applyFill="1" applyBorder="1" applyAlignment="1" quotePrefix="1">
      <alignment horizontal="center"/>
      <protection/>
    </xf>
    <xf numFmtId="0" fontId="29" fillId="0" borderId="24" xfId="62" applyFont="1" applyBorder="1" applyAlignment="1" quotePrefix="1">
      <alignment horizontal="center"/>
      <protection/>
    </xf>
    <xf numFmtId="0" fontId="32" fillId="0" borderId="25" xfId="62" applyFont="1" applyBorder="1" applyAlignment="1" quotePrefix="1">
      <alignment horizontal="center"/>
      <protection/>
    </xf>
    <xf numFmtId="189" fontId="32" fillId="0" borderId="15" xfId="62" applyNumberFormat="1" applyFont="1" applyBorder="1" applyAlignment="1">
      <alignment horizontal="right"/>
      <protection/>
    </xf>
    <xf numFmtId="189" fontId="32" fillId="0" borderId="18" xfId="62" applyNumberFormat="1" applyFont="1" applyBorder="1" applyAlignment="1">
      <alignment horizontal="right"/>
      <protection/>
    </xf>
    <xf numFmtId="189" fontId="32" fillId="0" borderId="15" xfId="62" applyNumberFormat="1" applyFont="1" applyFill="1" applyBorder="1" applyAlignment="1">
      <alignment horizontal="right"/>
      <protection/>
    </xf>
    <xf numFmtId="189" fontId="32" fillId="0" borderId="15" xfId="62" applyNumberFormat="1" applyFont="1" applyFill="1" applyBorder="1" applyAlignment="1">
      <alignment horizontal="center"/>
      <protection/>
    </xf>
    <xf numFmtId="0" fontId="27" fillId="0" borderId="0" xfId="62" applyFont="1" applyBorder="1" applyAlignment="1">
      <alignment horizontal="left"/>
      <protection/>
    </xf>
    <xf numFmtId="0" fontId="27" fillId="0" borderId="0" xfId="62" applyFont="1" applyFill="1" applyBorder="1" applyAlignment="1">
      <alignment/>
      <protection/>
    </xf>
    <xf numFmtId="0" fontId="27" fillId="0" borderId="0" xfId="62" applyFont="1" applyAlignment="1">
      <alignment/>
      <protection/>
    </xf>
    <xf numFmtId="0" fontId="27" fillId="0" borderId="0" xfId="62" applyFont="1" applyFill="1">
      <alignment/>
      <protection/>
    </xf>
    <xf numFmtId="0" fontId="27" fillId="0" borderId="33" xfId="62" applyFont="1" applyFill="1" applyBorder="1" applyAlignment="1">
      <alignment horizontal="right"/>
      <protection/>
    </xf>
    <xf numFmtId="0" fontId="27" fillId="0" borderId="33" xfId="62" applyFont="1" applyBorder="1">
      <alignment/>
      <protection/>
    </xf>
    <xf numFmtId="0" fontId="27" fillId="0" borderId="10" xfId="62" applyFont="1" applyBorder="1" applyAlignment="1">
      <alignment horizontal="right"/>
      <protection/>
    </xf>
    <xf numFmtId="0" fontId="29" fillId="0" borderId="34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29" fillId="0" borderId="32" xfId="62" applyFont="1" applyFill="1" applyBorder="1" applyAlignment="1">
      <alignment horizontal="center" vertical="center"/>
      <protection/>
    </xf>
    <xf numFmtId="0" fontId="29" fillId="0" borderId="27" xfId="62" applyFont="1" applyFill="1" applyBorder="1" applyAlignment="1">
      <alignment horizontal="center" vertical="center"/>
      <protection/>
    </xf>
    <xf numFmtId="187" fontId="29" fillId="0" borderId="17" xfId="62" applyNumberFormat="1" applyFont="1" applyFill="1" applyBorder="1" applyAlignment="1">
      <alignment horizontal="right"/>
      <protection/>
    </xf>
    <xf numFmtId="191" fontId="29" fillId="0" borderId="17" xfId="62" applyNumberFormat="1" applyFont="1" applyFill="1" applyBorder="1" applyAlignment="1">
      <alignment horizontal="right"/>
      <protection/>
    </xf>
    <xf numFmtId="187" fontId="32" fillId="0" borderId="17" xfId="62" applyNumberFormat="1" applyFont="1" applyFill="1" applyBorder="1" applyAlignment="1">
      <alignment horizontal="right"/>
      <protection/>
    </xf>
    <xf numFmtId="191" fontId="32" fillId="0" borderId="17" xfId="62" applyNumberFormat="1" applyFont="1" applyFill="1" applyBorder="1" applyAlignment="1">
      <alignment horizontal="right"/>
      <protection/>
    </xf>
    <xf numFmtId="9" fontId="29" fillId="0" borderId="24" xfId="0" applyNumberFormat="1" applyFont="1" applyBorder="1" applyAlignment="1">
      <alignment horizontal="distributed"/>
    </xf>
    <xf numFmtId="187" fontId="29" fillId="0" borderId="0" xfId="62" applyNumberFormat="1" applyFont="1" applyFill="1" applyBorder="1" applyAlignment="1">
      <alignment horizontal="right"/>
      <protection/>
    </xf>
    <xf numFmtId="191" fontId="29" fillId="0" borderId="0" xfId="62" applyNumberFormat="1" applyFont="1" applyFill="1" applyBorder="1" applyAlignment="1">
      <alignment horizontal="right"/>
      <protection/>
    </xf>
    <xf numFmtId="187" fontId="29" fillId="0" borderId="0" xfId="62" applyNumberFormat="1" applyFont="1" applyFill="1" applyBorder="1">
      <alignment/>
      <protection/>
    </xf>
    <xf numFmtId="191" fontId="29" fillId="0" borderId="0" xfId="62" applyNumberFormat="1" applyFont="1" applyFill="1" applyBorder="1">
      <alignment/>
      <protection/>
    </xf>
    <xf numFmtId="187" fontId="32" fillId="0" borderId="0" xfId="62" applyNumberFormat="1" applyFont="1" applyFill="1" applyBorder="1">
      <alignment/>
      <protection/>
    </xf>
    <xf numFmtId="191" fontId="32" fillId="0" borderId="0" xfId="62" applyNumberFormat="1" applyFont="1" applyFill="1" applyBorder="1">
      <alignment/>
      <protection/>
    </xf>
    <xf numFmtId="9" fontId="29" fillId="0" borderId="25" xfId="0" applyNumberFormat="1" applyFont="1" applyBorder="1" applyAlignment="1">
      <alignment horizontal="distributed"/>
    </xf>
    <xf numFmtId="190" fontId="29" fillId="0" borderId="15" xfId="62" applyNumberFormat="1" applyFont="1" applyFill="1" applyBorder="1" applyAlignment="1">
      <alignment horizontal="right"/>
      <protection/>
    </xf>
    <xf numFmtId="187" fontId="29" fillId="0" borderId="15" xfId="62" applyNumberFormat="1" applyFont="1" applyFill="1" applyBorder="1" applyAlignment="1">
      <alignment horizontal="right"/>
      <protection/>
    </xf>
    <xf numFmtId="191" fontId="29" fillId="0" borderId="15" xfId="62" applyNumberFormat="1" applyFont="1" applyFill="1" applyBorder="1" applyAlignment="1">
      <alignment horizontal="right"/>
      <protection/>
    </xf>
    <xf numFmtId="187" fontId="29" fillId="0" borderId="15" xfId="62" applyNumberFormat="1" applyFont="1" applyFill="1" applyBorder="1">
      <alignment/>
      <protection/>
    </xf>
    <xf numFmtId="191" fontId="29" fillId="0" borderId="15" xfId="62" applyNumberFormat="1" applyFont="1" applyFill="1" applyBorder="1">
      <alignment/>
      <protection/>
    </xf>
    <xf numFmtId="187" fontId="32" fillId="0" borderId="15" xfId="62" applyNumberFormat="1" applyFont="1" applyFill="1" applyBorder="1">
      <alignment/>
      <protection/>
    </xf>
    <xf numFmtId="191" fontId="32" fillId="0" borderId="15" xfId="62" applyNumberFormat="1" applyFont="1" applyFill="1" applyBorder="1">
      <alignment/>
      <protection/>
    </xf>
    <xf numFmtId="0" fontId="27" fillId="0" borderId="17" xfId="62" applyFont="1" applyBorder="1" applyAlignment="1">
      <alignment horizontal="left"/>
      <protection/>
    </xf>
    <xf numFmtId="0" fontId="0" fillId="0" borderId="17" xfId="62" applyFont="1" applyBorder="1">
      <alignment/>
      <protection/>
    </xf>
    <xf numFmtId="0" fontId="34" fillId="0" borderId="0" xfId="62" applyFont="1">
      <alignment/>
      <protection/>
    </xf>
    <xf numFmtId="191" fontId="26" fillId="0" borderId="0" xfId="62" applyNumberFormat="1" applyFont="1" applyFill="1" applyBorder="1" applyAlignment="1">
      <alignment horizontal="right"/>
      <protection/>
    </xf>
    <xf numFmtId="191" fontId="27" fillId="0" borderId="10" xfId="62" applyNumberFormat="1" applyFont="1" applyFill="1" applyBorder="1">
      <alignment/>
      <protection/>
    </xf>
    <xf numFmtId="191" fontId="0" fillId="0" borderId="18" xfId="62" applyNumberFormat="1" applyFont="1" applyFill="1" applyBorder="1" applyAlignment="1">
      <alignment horizontal="center" vertical="center"/>
      <protection/>
    </xf>
    <xf numFmtId="191" fontId="0" fillId="0" borderId="32" xfId="62" applyNumberFormat="1" applyFont="1" applyFill="1" applyBorder="1" applyAlignment="1">
      <alignment horizontal="center" vertical="center"/>
      <protection/>
    </xf>
    <xf numFmtId="191" fontId="0" fillId="0" borderId="15" xfId="62" applyNumberFormat="1" applyFont="1" applyFill="1" applyBorder="1" applyAlignment="1">
      <alignment horizontal="center" vertical="center"/>
      <protection/>
    </xf>
    <xf numFmtId="191" fontId="0" fillId="0" borderId="25" xfId="62" applyNumberFormat="1" applyFont="1" applyFill="1" applyBorder="1" applyAlignment="1">
      <alignment horizontal="center" vertical="center"/>
      <protection/>
    </xf>
    <xf numFmtId="191" fontId="28" fillId="0" borderId="0" xfId="62" applyNumberFormat="1" applyFont="1" applyFill="1" applyBorder="1">
      <alignment/>
      <protection/>
    </xf>
    <xf numFmtId="191" fontId="28" fillId="0" borderId="13" xfId="62" applyNumberFormat="1" applyFont="1" applyFill="1" applyBorder="1">
      <alignment/>
      <protection/>
    </xf>
    <xf numFmtId="191" fontId="28" fillId="0" borderId="0" xfId="62" applyNumberFormat="1" applyFont="1" applyFill="1">
      <alignment/>
      <protection/>
    </xf>
    <xf numFmtId="0" fontId="28" fillId="0" borderId="0" xfId="62" applyFont="1" applyFill="1">
      <alignment/>
      <protection/>
    </xf>
    <xf numFmtId="191" fontId="28" fillId="0" borderId="17" xfId="62" applyNumberFormat="1" applyFont="1" applyFill="1" applyBorder="1" applyAlignment="1">
      <alignment/>
      <protection/>
    </xf>
    <xf numFmtId="191" fontId="28" fillId="0" borderId="17" xfId="62" applyNumberFormat="1" applyFont="1" applyFill="1" applyBorder="1" applyAlignment="1">
      <alignment horizontal="right"/>
      <protection/>
    </xf>
    <xf numFmtId="191" fontId="28" fillId="0" borderId="0" xfId="62" applyNumberFormat="1" applyFont="1" applyFill="1" applyBorder="1" applyAlignment="1">
      <alignment horizontal="left"/>
      <protection/>
    </xf>
    <xf numFmtId="191" fontId="28" fillId="0" borderId="0" xfId="62" applyNumberFormat="1" applyFont="1" applyFill="1" applyBorder="1" applyAlignment="1">
      <alignment horizontal="center" vertical="center"/>
      <protection/>
    </xf>
    <xf numFmtId="0" fontId="28" fillId="0" borderId="0" xfId="62" applyFont="1" applyFill="1" applyBorder="1">
      <alignment/>
      <protection/>
    </xf>
    <xf numFmtId="0" fontId="29" fillId="0" borderId="0" xfId="62" applyNumberFormat="1" applyFont="1" applyFill="1" applyBorder="1" applyAlignment="1" quotePrefix="1">
      <alignment/>
      <protection/>
    </xf>
    <xf numFmtId="191" fontId="29" fillId="0" borderId="13" xfId="62" applyNumberFormat="1" applyFont="1" applyFill="1" applyBorder="1" applyAlignment="1">
      <alignment horizontal="right"/>
      <protection/>
    </xf>
    <xf numFmtId="185" fontId="29" fillId="0" borderId="0" xfId="62" applyNumberFormat="1" applyFont="1" applyFill="1" applyBorder="1" applyAlignment="1">
      <alignment horizontal="right"/>
      <protection/>
    </xf>
    <xf numFmtId="0" fontId="29" fillId="0" borderId="0" xfId="62" applyNumberFormat="1" applyFont="1" applyFill="1" applyBorder="1" applyAlignment="1">
      <alignment horizontal="distributed"/>
      <protection/>
    </xf>
    <xf numFmtId="191" fontId="29" fillId="0" borderId="13" xfId="62" applyNumberFormat="1" applyFont="1" applyFill="1" applyBorder="1" applyAlignment="1">
      <alignment horizontal="right" shrinkToFit="1"/>
      <protection/>
    </xf>
    <xf numFmtId="191" fontId="29" fillId="0" borderId="0" xfId="62" applyNumberFormat="1" applyFont="1" applyFill="1" applyBorder="1" applyAlignment="1">
      <alignment horizontal="right" shrinkToFit="1"/>
      <protection/>
    </xf>
    <xf numFmtId="188" fontId="29" fillId="0" borderId="0" xfId="62" applyNumberFormat="1" applyFont="1" applyFill="1" applyBorder="1" applyAlignment="1">
      <alignment horizontal="right" shrinkToFit="1"/>
      <protection/>
    </xf>
    <xf numFmtId="0" fontId="29" fillId="0" borderId="0" xfId="62" applyNumberFormat="1" applyFont="1" applyFill="1" applyBorder="1" applyAlignment="1">
      <alignment horizontal="center" wrapText="1"/>
      <protection/>
    </xf>
    <xf numFmtId="0" fontId="32" fillId="0" borderId="0" xfId="62" applyNumberFormat="1" applyFont="1" applyFill="1" applyBorder="1" applyAlignment="1">
      <alignment horizontal="center" wrapText="1"/>
      <protection/>
    </xf>
    <xf numFmtId="191" fontId="32" fillId="0" borderId="13" xfId="62" applyNumberFormat="1" applyFont="1" applyFill="1" applyBorder="1" applyAlignment="1">
      <alignment horizontal="right"/>
      <protection/>
    </xf>
    <xf numFmtId="191" fontId="32" fillId="0" borderId="0" xfId="62" applyNumberFormat="1" applyFont="1" applyFill="1" applyBorder="1" applyAlignment="1">
      <alignment horizontal="right"/>
      <protection/>
    </xf>
    <xf numFmtId="185" fontId="32" fillId="0" borderId="0" xfId="62" applyNumberFormat="1" applyFont="1" applyFill="1" applyBorder="1" applyAlignment="1">
      <alignment horizontal="right"/>
      <protection/>
    </xf>
    <xf numFmtId="185" fontId="32" fillId="0" borderId="15" xfId="62" applyNumberFormat="1" applyFont="1" applyFill="1" applyBorder="1" applyAlignment="1">
      <alignment horizontal="right"/>
      <protection/>
    </xf>
    <xf numFmtId="191" fontId="28" fillId="0" borderId="17" xfId="62" applyNumberFormat="1" applyFont="1" applyFill="1" applyBorder="1" applyAlignment="1">
      <alignment horizontal="center"/>
      <protection/>
    </xf>
    <xf numFmtId="191" fontId="28" fillId="0" borderId="27" xfId="62" applyNumberFormat="1" applyFont="1" applyFill="1" applyBorder="1">
      <alignment/>
      <protection/>
    </xf>
    <xf numFmtId="191" fontId="28" fillId="0" borderId="17" xfId="62" applyNumberFormat="1" applyFont="1" applyFill="1" applyBorder="1">
      <alignment/>
      <protection/>
    </xf>
    <xf numFmtId="0" fontId="28" fillId="0" borderId="17" xfId="62" applyFont="1" applyFill="1" applyBorder="1">
      <alignment/>
      <protection/>
    </xf>
    <xf numFmtId="191" fontId="28" fillId="0" borderId="17" xfId="62" applyNumberFormat="1" applyFont="1" applyFill="1" applyBorder="1" applyAlignment="1">
      <alignment horizontal="left"/>
      <protection/>
    </xf>
    <xf numFmtId="191" fontId="32" fillId="0" borderId="13" xfId="62" applyNumberFormat="1" applyFont="1" applyFill="1" applyBorder="1" applyAlignment="1">
      <alignment horizontal="right" shrinkToFit="1"/>
      <protection/>
    </xf>
    <xf numFmtId="191" fontId="32" fillId="0" borderId="0" xfId="62" applyNumberFormat="1" applyFont="1" applyFill="1" applyBorder="1" applyAlignment="1">
      <alignment horizontal="right" shrinkToFit="1"/>
      <protection/>
    </xf>
    <xf numFmtId="0" fontId="14" fillId="0" borderId="0" xfId="62">
      <alignment/>
      <protection/>
    </xf>
    <xf numFmtId="0" fontId="35" fillId="0" borderId="0" xfId="62" applyFont="1">
      <alignment/>
      <protection/>
    </xf>
    <xf numFmtId="0" fontId="14" fillId="0" borderId="0" xfId="62" applyFont="1">
      <alignment/>
      <protection/>
    </xf>
    <xf numFmtId="0" fontId="29" fillId="0" borderId="10" xfId="62" applyFont="1" applyFill="1" applyBorder="1" applyAlignment="1">
      <alignment horizontal="left"/>
      <protection/>
    </xf>
    <xf numFmtId="0" fontId="35" fillId="0" borderId="10" xfId="62" applyFont="1" applyFill="1" applyBorder="1">
      <alignment/>
      <protection/>
    </xf>
    <xf numFmtId="0" fontId="0" fillId="0" borderId="35" xfId="62" applyFont="1" applyFill="1" applyBorder="1" applyAlignment="1">
      <alignment horizontal="center" vertical="center"/>
      <protection/>
    </xf>
    <xf numFmtId="0" fontId="35" fillId="0" borderId="29" xfId="62" applyFont="1" applyBorder="1">
      <alignment/>
      <protection/>
    </xf>
    <xf numFmtId="0" fontId="0" fillId="0" borderId="14" xfId="62" applyFont="1" applyFill="1" applyBorder="1" applyAlignment="1">
      <alignment horizontal="center" vertical="top"/>
      <protection/>
    </xf>
    <xf numFmtId="0" fontId="0" fillId="0" borderId="24" xfId="62" applyFont="1" applyFill="1" applyBorder="1" applyAlignment="1">
      <alignment horizontal="center" vertical="top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top"/>
      <protection/>
    </xf>
    <xf numFmtId="0" fontId="0" fillId="0" borderId="16" xfId="62" applyFont="1" applyFill="1" applyBorder="1" applyAlignment="1">
      <alignment horizontal="center" vertical="top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top"/>
      <protection/>
    </xf>
    <xf numFmtId="0" fontId="29" fillId="0" borderId="18" xfId="62" applyFont="1" applyFill="1" applyBorder="1" applyAlignment="1">
      <alignment horizontal="center" vertical="center" wrapText="1"/>
      <protection/>
    </xf>
    <xf numFmtId="0" fontId="29" fillId="0" borderId="18" xfId="62" applyFont="1" applyFill="1" applyBorder="1" applyAlignment="1">
      <alignment horizontal="center" vertical="center"/>
      <protection/>
    </xf>
    <xf numFmtId="186" fontId="0" fillId="0" borderId="13" xfId="62" applyNumberFormat="1" applyFont="1" applyFill="1" applyBorder="1">
      <alignment/>
      <protection/>
    </xf>
    <xf numFmtId="186" fontId="0" fillId="0" borderId="0" xfId="62" applyNumberFormat="1" applyFont="1" applyFill="1" applyBorder="1">
      <alignment/>
      <protection/>
    </xf>
    <xf numFmtId="186" fontId="0" fillId="0" borderId="0" xfId="62" applyNumberFormat="1" applyFont="1" applyFill="1" applyBorder="1" applyAlignment="1">
      <alignment horizontal="right"/>
      <protection/>
    </xf>
    <xf numFmtId="192" fontId="0" fillId="0" borderId="0" xfId="62" applyNumberFormat="1" applyFont="1" applyFill="1" applyBorder="1" applyAlignment="1">
      <alignment horizontal="right"/>
      <protection/>
    </xf>
    <xf numFmtId="180" fontId="0" fillId="0" borderId="0" xfId="62" applyNumberFormat="1" applyFont="1" applyFill="1" applyBorder="1" applyAlignment="1">
      <alignment horizontal="right"/>
      <protection/>
    </xf>
    <xf numFmtId="187" fontId="0" fillId="0" borderId="0" xfId="62" applyNumberFormat="1" applyFont="1" applyFill="1" applyBorder="1">
      <alignment/>
      <protection/>
    </xf>
    <xf numFmtId="187" fontId="0" fillId="0" borderId="0" xfId="62" applyNumberFormat="1" applyFont="1" applyFill="1" applyBorder="1" applyAlignment="1">
      <alignment/>
      <protection/>
    </xf>
    <xf numFmtId="0" fontId="28" fillId="0" borderId="0" xfId="62" applyFont="1" applyFill="1" applyAlignment="1" quotePrefix="1">
      <alignment horizontal="center"/>
      <protection/>
    </xf>
    <xf numFmtId="186" fontId="28" fillId="0" borderId="13" xfId="62" applyNumberFormat="1" applyFont="1" applyFill="1" applyBorder="1">
      <alignment/>
      <protection/>
    </xf>
    <xf numFmtId="186" fontId="28" fillId="0" borderId="0" xfId="62" applyNumberFormat="1" applyFont="1" applyFill="1" applyBorder="1">
      <alignment/>
      <protection/>
    </xf>
    <xf numFmtId="186" fontId="28" fillId="0" borderId="0" xfId="62" applyNumberFormat="1" applyFont="1" applyFill="1" applyBorder="1" applyAlignment="1">
      <alignment horizontal="right"/>
      <protection/>
    </xf>
    <xf numFmtId="192" fontId="28" fillId="0" borderId="0" xfId="62" applyNumberFormat="1" applyFont="1" applyFill="1" applyBorder="1" applyAlignment="1">
      <alignment horizontal="right"/>
      <protection/>
    </xf>
    <xf numFmtId="0" fontId="28" fillId="0" borderId="0" xfId="62" applyFont="1" applyFill="1" applyBorder="1" applyAlignment="1">
      <alignment horizontal="center"/>
      <protection/>
    </xf>
    <xf numFmtId="180" fontId="28" fillId="0" borderId="0" xfId="62" applyNumberFormat="1" applyFont="1" applyFill="1" applyBorder="1" applyAlignment="1">
      <alignment horizontal="right"/>
      <protection/>
    </xf>
    <xf numFmtId="187" fontId="28" fillId="0" borderId="0" xfId="62" applyNumberFormat="1" applyFont="1" applyFill="1" applyBorder="1">
      <alignment/>
      <protection/>
    </xf>
    <xf numFmtId="185" fontId="28" fillId="0" borderId="0" xfId="62" applyNumberFormat="1" applyFont="1" applyFill="1" applyBorder="1" applyAlignment="1">
      <alignment horizontal="right"/>
      <protection/>
    </xf>
    <xf numFmtId="187" fontId="28" fillId="0" borderId="0" xfId="62" applyNumberFormat="1" applyFont="1" applyFill="1" applyBorder="1" applyAlignment="1">
      <alignment/>
      <protection/>
    </xf>
    <xf numFmtId="0" fontId="0" fillId="0" borderId="0" xfId="62" applyFont="1" applyFill="1">
      <alignment/>
      <protection/>
    </xf>
    <xf numFmtId="186" fontId="0" fillId="0" borderId="13" xfId="62" applyNumberFormat="1" applyFont="1" applyFill="1" applyBorder="1" applyAlignment="1">
      <alignment horizontal="right"/>
      <protection/>
    </xf>
    <xf numFmtId="187" fontId="0" fillId="0" borderId="0" xfId="62" applyNumberFormat="1" applyFont="1" applyFill="1" applyBorder="1" applyAlignment="1">
      <alignment horizontal="right"/>
      <protection/>
    </xf>
    <xf numFmtId="0" fontId="0" fillId="0" borderId="0" xfId="62" applyFont="1" applyFill="1" applyAlignment="1">
      <alignment horizontal="left"/>
      <protection/>
    </xf>
    <xf numFmtId="186" fontId="0" fillId="0" borderId="0" xfId="62" applyNumberFormat="1" applyFont="1" applyFill="1" applyBorder="1" applyAlignment="1">
      <alignment horizontal="center"/>
      <protection/>
    </xf>
    <xf numFmtId="186" fontId="0" fillId="0" borderId="18" xfId="62" applyNumberFormat="1" applyFont="1" applyFill="1" applyBorder="1" applyAlignment="1">
      <alignment horizontal="right"/>
      <protection/>
    </xf>
    <xf numFmtId="186" fontId="0" fillId="0" borderId="15" xfId="62" applyNumberFormat="1" applyFont="1" applyFill="1" applyBorder="1" applyAlignment="1">
      <alignment horizontal="right"/>
      <protection/>
    </xf>
    <xf numFmtId="192" fontId="0" fillId="0" borderId="15" xfId="62" applyNumberFormat="1" applyFont="1" applyFill="1" applyBorder="1" applyAlignment="1">
      <alignment horizontal="right"/>
      <protection/>
    </xf>
    <xf numFmtId="186" fontId="0" fillId="0" borderId="15" xfId="62" applyNumberFormat="1" applyFont="1" applyFill="1" applyBorder="1" applyAlignment="1">
      <alignment horizontal="center"/>
      <protection/>
    </xf>
    <xf numFmtId="180" fontId="0" fillId="0" borderId="15" xfId="62" applyNumberFormat="1" applyFont="1" applyFill="1" applyBorder="1" applyAlignment="1">
      <alignment horizontal="right"/>
      <protection/>
    </xf>
    <xf numFmtId="187" fontId="0" fillId="0" borderId="15" xfId="62" applyNumberFormat="1" applyFont="1" applyFill="1" applyBorder="1" applyAlignment="1">
      <alignment horizontal="right"/>
      <protection/>
    </xf>
    <xf numFmtId="185" fontId="0" fillId="0" borderId="15" xfId="62" applyNumberFormat="1" applyFont="1" applyFill="1" applyBorder="1" applyAlignment="1">
      <alignment horizontal="right"/>
      <protection/>
    </xf>
    <xf numFmtId="0" fontId="36" fillId="0" borderId="0" xfId="62" applyFont="1">
      <alignment/>
      <protection/>
    </xf>
    <xf numFmtId="0" fontId="36" fillId="0" borderId="0" xfId="62" applyFont="1" applyFill="1">
      <alignment/>
      <protection/>
    </xf>
    <xf numFmtId="0" fontId="37" fillId="0" borderId="0" xfId="0" applyFont="1" applyAlignment="1">
      <alignment/>
    </xf>
    <xf numFmtId="0" fontId="14" fillId="0" borderId="0" xfId="62" applyAlignment="1">
      <alignment horizontal="center"/>
      <protection/>
    </xf>
    <xf numFmtId="0" fontId="35" fillId="0" borderId="10" xfId="62" applyFont="1" applyFill="1" applyBorder="1" applyAlignment="1">
      <alignment horizontal="center"/>
      <protection/>
    </xf>
    <xf numFmtId="0" fontId="0" fillId="0" borderId="0" xfId="62" applyFont="1" applyFill="1" applyAlignment="1">
      <alignment horizontal="distributed" indent="1"/>
      <protection/>
    </xf>
    <xf numFmtId="0" fontId="0" fillId="0" borderId="14" xfId="62" applyFont="1" applyFill="1" applyBorder="1" applyAlignment="1">
      <alignment horizontal="center"/>
      <protection/>
    </xf>
    <xf numFmtId="186" fontId="0" fillId="0" borderId="0" xfId="62" applyNumberFormat="1" applyFont="1" applyFill="1" applyAlignment="1">
      <alignment horizontal="center"/>
      <protection/>
    </xf>
    <xf numFmtId="192" fontId="0" fillId="0" borderId="0" xfId="62" applyNumberFormat="1" applyFont="1" applyFill="1" applyAlignment="1">
      <alignment horizontal="center"/>
      <protection/>
    </xf>
    <xf numFmtId="0" fontId="38" fillId="0" borderId="0" xfId="0" applyFont="1" applyFill="1" applyAlignment="1">
      <alignment vertical="center" wrapText="1"/>
    </xf>
    <xf numFmtId="0" fontId="0" fillId="0" borderId="15" xfId="62" applyFont="1" applyFill="1" applyBorder="1" applyAlignment="1">
      <alignment horizontal="distributed" indent="1"/>
      <protection/>
    </xf>
    <xf numFmtId="0" fontId="0" fillId="0" borderId="16" xfId="62" applyFont="1" applyFill="1" applyBorder="1" applyAlignment="1">
      <alignment horizontal="center"/>
      <protection/>
    </xf>
    <xf numFmtId="0" fontId="0" fillId="0" borderId="15" xfId="62" applyNumberFormat="1" applyFont="1" applyFill="1" applyBorder="1" applyAlignment="1">
      <alignment horizontal="center"/>
      <protection/>
    </xf>
    <xf numFmtId="192" fontId="0" fillId="0" borderId="15" xfId="62" applyNumberFormat="1" applyFont="1" applyFill="1" applyBorder="1" applyAlignment="1">
      <alignment horizontal="center"/>
      <protection/>
    </xf>
    <xf numFmtId="0" fontId="35" fillId="0" borderId="0" xfId="62" applyFont="1" applyBorder="1">
      <alignment/>
      <protection/>
    </xf>
    <xf numFmtId="0" fontId="35" fillId="0" borderId="0" xfId="62" applyFont="1" applyFill="1" applyAlignment="1">
      <alignment horizontal="center"/>
      <protection/>
    </xf>
    <xf numFmtId="49" fontId="0" fillId="0" borderId="0" xfId="62" applyNumberFormat="1" applyFont="1" applyFill="1" applyBorder="1" applyAlignment="1">
      <alignment horizontal="center"/>
      <protection/>
    </xf>
    <xf numFmtId="0" fontId="0" fillId="0" borderId="13" xfId="62" applyFont="1" applyFill="1" applyBorder="1" applyAlignment="1">
      <alignment horizontal="right" indent="2"/>
      <protection/>
    </xf>
    <xf numFmtId="186" fontId="0" fillId="0" borderId="0" xfId="62" applyNumberFormat="1" applyFont="1" applyFill="1" applyBorder="1" applyAlignment="1">
      <alignment horizontal="right" indent="1"/>
      <protection/>
    </xf>
    <xf numFmtId="49" fontId="0" fillId="0" borderId="24" xfId="62" applyNumberFormat="1" applyFont="1" applyFill="1" applyBorder="1" applyAlignment="1">
      <alignment horizontal="center"/>
      <protection/>
    </xf>
    <xf numFmtId="49" fontId="28" fillId="0" borderId="0" xfId="62" applyNumberFormat="1" applyFont="1" applyFill="1" applyBorder="1" applyAlignment="1">
      <alignment horizontal="center"/>
      <protection/>
    </xf>
    <xf numFmtId="0" fontId="28" fillId="0" borderId="13" xfId="62" applyFont="1" applyFill="1" applyBorder="1" applyAlignment="1">
      <alignment horizontal="right" indent="2"/>
      <protection/>
    </xf>
    <xf numFmtId="0" fontId="28" fillId="0" borderId="0" xfId="62" applyFont="1" applyBorder="1" applyAlignment="1">
      <alignment horizontal="center"/>
      <protection/>
    </xf>
    <xf numFmtId="186" fontId="28" fillId="0" borderId="0" xfId="62" applyNumberFormat="1" applyFont="1" applyFill="1" applyBorder="1" applyAlignment="1">
      <alignment horizontal="right" indent="1"/>
      <protection/>
    </xf>
    <xf numFmtId="49" fontId="28" fillId="0" borderId="24" xfId="62" applyNumberFormat="1" applyFont="1" applyFill="1" applyBorder="1" applyAlignment="1">
      <alignment horizontal="center"/>
      <protection/>
    </xf>
    <xf numFmtId="49" fontId="28" fillId="0" borderId="25" xfId="62" applyNumberFormat="1" applyFont="1" applyFill="1" applyBorder="1" applyAlignment="1">
      <alignment horizontal="center"/>
      <protection/>
    </xf>
    <xf numFmtId="0" fontId="28" fillId="0" borderId="18" xfId="62" applyFont="1" applyFill="1" applyBorder="1" applyAlignment="1">
      <alignment horizontal="right" indent="2"/>
      <protection/>
    </xf>
    <xf numFmtId="0" fontId="28" fillId="0" borderId="15" xfId="62" applyFont="1" applyBorder="1" applyAlignment="1">
      <alignment horizontal="center"/>
      <protection/>
    </xf>
    <xf numFmtId="186" fontId="28" fillId="0" borderId="15" xfId="62" applyNumberFormat="1" applyFont="1" applyFill="1" applyBorder="1" applyAlignment="1">
      <alignment horizontal="right" indent="1"/>
      <protection/>
    </xf>
    <xf numFmtId="0" fontId="27" fillId="0" borderId="0" xfId="62" applyFont="1" applyFill="1" applyBorder="1" applyAlignment="1">
      <alignment horizontal="left"/>
      <protection/>
    </xf>
    <xf numFmtId="193" fontId="0" fillId="0" borderId="0" xfId="0" applyNumberFormat="1" applyAlignment="1">
      <alignment/>
    </xf>
    <xf numFmtId="0" fontId="0" fillId="0" borderId="32" xfId="0" applyBorder="1" applyAlignment="1">
      <alignment/>
    </xf>
    <xf numFmtId="193" fontId="0" fillId="0" borderId="32" xfId="0" applyNumberFormat="1" applyBorder="1" applyAlignment="1">
      <alignment horizontal="center" vertical="center"/>
    </xf>
    <xf numFmtId="193" fontId="0" fillId="0" borderId="32" xfId="0" applyNumberFormat="1" applyBorder="1" applyAlignment="1">
      <alignment horizontal="center" wrapText="1"/>
    </xf>
    <xf numFmtId="193" fontId="0" fillId="0" borderId="36" xfId="0" applyNumberFormat="1" applyBorder="1" applyAlignment="1">
      <alignment horizontal="center" wrapText="1"/>
    </xf>
    <xf numFmtId="193" fontId="0" fillId="0" borderId="37" xfId="0" applyNumberFormat="1" applyBorder="1" applyAlignment="1">
      <alignment horizontal="center" vertical="center"/>
    </xf>
    <xf numFmtId="193" fontId="0" fillId="0" borderId="32" xfId="0" applyNumberFormat="1" applyBorder="1" applyAlignment="1">
      <alignment/>
    </xf>
    <xf numFmtId="193" fontId="0" fillId="23" borderId="32" xfId="0" applyNumberFormat="1" applyFill="1" applyBorder="1" applyAlignment="1">
      <alignment/>
    </xf>
    <xf numFmtId="193" fontId="0" fillId="0" borderId="36" xfId="0" applyNumberFormat="1" applyBorder="1" applyAlignment="1">
      <alignment/>
    </xf>
    <xf numFmtId="193" fontId="0" fillId="23" borderId="37" xfId="0" applyNumberFormat="1" applyFill="1" applyBorder="1" applyAlignment="1">
      <alignment/>
    </xf>
    <xf numFmtId="0" fontId="0" fillId="0" borderId="32" xfId="0" applyBorder="1" applyAlignment="1">
      <alignment wrapText="1"/>
    </xf>
    <xf numFmtId="193" fontId="0" fillId="23" borderId="38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193" fontId="0" fillId="0" borderId="32" xfId="0" applyNumberFormat="1" applyFill="1" applyBorder="1" applyAlignment="1">
      <alignment/>
    </xf>
    <xf numFmtId="193" fontId="0" fillId="21" borderId="32" xfId="0" applyNumberFormat="1" applyFill="1" applyBorder="1" applyAlignment="1">
      <alignment/>
    </xf>
    <xf numFmtId="193" fontId="0" fillId="21" borderId="36" xfId="0" applyNumberFormat="1" applyFill="1" applyBorder="1" applyAlignment="1">
      <alignment/>
    </xf>
    <xf numFmtId="193" fontId="0" fillId="23" borderId="39" xfId="0" applyNumberFormat="1" applyFill="1" applyBorder="1" applyAlignment="1">
      <alignment/>
    </xf>
    <xf numFmtId="193" fontId="0" fillId="23" borderId="40" xfId="0" applyNumberForma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29" xfId="62" applyFont="1" applyFill="1" applyBorder="1" applyAlignment="1">
      <alignment horizontal="center" vertic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 quotePrefix="1">
      <alignment horizontal="center"/>
      <protection/>
    </xf>
    <xf numFmtId="0" fontId="0" fillId="0" borderId="35" xfId="62" applyFont="1" applyFill="1" applyBorder="1" applyAlignment="1">
      <alignment horizontal="distributed" vertical="center" indent="1"/>
      <protection/>
    </xf>
    <xf numFmtId="0" fontId="0" fillId="0" borderId="23" xfId="62" applyFont="1" applyFill="1" applyBorder="1" applyAlignment="1">
      <alignment horizontal="distributed" vertical="center" indent="1"/>
      <protection/>
    </xf>
    <xf numFmtId="0" fontId="29" fillId="0" borderId="0" xfId="62" applyFont="1" applyFill="1" applyAlignment="1">
      <alignment horizontal="center"/>
      <protection/>
    </xf>
    <xf numFmtId="0" fontId="0" fillId="0" borderId="35" xfId="62" applyFont="1" applyFill="1" applyBorder="1" applyAlignment="1">
      <alignment horizontal="distributed" vertical="center" indent="2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8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29" fillId="0" borderId="28" xfId="62" applyFont="1" applyBorder="1" applyAlignment="1">
      <alignment horizontal="center" vertical="center" wrapText="1"/>
      <protection/>
    </xf>
    <xf numFmtId="0" fontId="29" fillId="0" borderId="16" xfId="62" applyFont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distributed"/>
    </xf>
    <xf numFmtId="0" fontId="29" fillId="0" borderId="41" xfId="0" applyFont="1" applyBorder="1" applyAlignment="1">
      <alignment horizontal="distributed"/>
    </xf>
    <xf numFmtId="0" fontId="29" fillId="0" borderId="28" xfId="62" applyFont="1" applyFill="1" applyBorder="1" applyAlignment="1">
      <alignment horizontal="center" vertical="center"/>
      <protection/>
    </xf>
    <xf numFmtId="0" fontId="29" fillId="0" borderId="16" xfId="62" applyFont="1" applyFill="1" applyBorder="1" applyAlignment="1">
      <alignment horizontal="center" vertical="center"/>
      <protection/>
    </xf>
    <xf numFmtId="0" fontId="29" fillId="0" borderId="34" xfId="62" applyFont="1" applyFill="1" applyBorder="1" applyAlignment="1">
      <alignment horizontal="center" vertical="center"/>
      <protection/>
    </xf>
    <xf numFmtId="0" fontId="29" fillId="0" borderId="42" xfId="62" applyFont="1" applyFill="1" applyBorder="1" applyAlignment="1">
      <alignment horizontal="center" vertical="center"/>
      <protection/>
    </xf>
    <xf numFmtId="0" fontId="29" fillId="0" borderId="37" xfId="62" applyFont="1" applyFill="1" applyBorder="1" applyAlignment="1">
      <alignment horizontal="center" vertical="center"/>
      <protection/>
    </xf>
    <xf numFmtId="0" fontId="29" fillId="0" borderId="30" xfId="0" applyFont="1" applyBorder="1" applyAlignment="1">
      <alignment horizontal="distributed" vertical="center" indent="1"/>
    </xf>
    <xf numFmtId="0" fontId="29" fillId="0" borderId="31" xfId="0" applyFont="1" applyBorder="1" applyAlignment="1">
      <alignment horizontal="distributed" vertical="center" indent="1"/>
    </xf>
    <xf numFmtId="0" fontId="29" fillId="0" borderId="0" xfId="0" applyFont="1" applyBorder="1" applyAlignment="1">
      <alignment horizontal="distributed" vertical="center" indent="1"/>
    </xf>
    <xf numFmtId="0" fontId="29" fillId="0" borderId="24" xfId="0" applyFont="1" applyBorder="1" applyAlignment="1">
      <alignment horizontal="distributed" vertical="center" indent="1"/>
    </xf>
    <xf numFmtId="0" fontId="0" fillId="0" borderId="43" xfId="62" applyFont="1" applyFill="1" applyBorder="1" applyAlignment="1">
      <alignment horizontal="center" vertical="center"/>
      <protection/>
    </xf>
    <xf numFmtId="0" fontId="0" fillId="0" borderId="44" xfId="62" applyFont="1" applyFill="1" applyBorder="1" applyAlignment="1">
      <alignment horizontal="center" vertical="center"/>
      <protection/>
    </xf>
    <xf numFmtId="0" fontId="0" fillId="0" borderId="45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29" fillId="0" borderId="14" xfId="62" applyFont="1" applyFill="1" applyBorder="1" applyAlignment="1">
      <alignment horizontal="center" vertical="center"/>
      <protection/>
    </xf>
    <xf numFmtId="0" fontId="28" fillId="0" borderId="18" xfId="62" applyFont="1" applyFill="1" applyBorder="1" applyAlignment="1">
      <alignment horizontal="center" vertical="center"/>
      <protection/>
    </xf>
    <xf numFmtId="0" fontId="28" fillId="0" borderId="15" xfId="62" applyFont="1" applyFill="1" applyBorder="1" applyAlignment="1">
      <alignment horizontal="center" vertical="center"/>
      <protection/>
    </xf>
    <xf numFmtId="191" fontId="26" fillId="0" borderId="0" xfId="62" applyNumberFormat="1" applyFont="1" applyFill="1" applyBorder="1" applyAlignment="1">
      <alignment horizontal="center"/>
      <protection/>
    </xf>
    <xf numFmtId="191" fontId="0" fillId="0" borderId="31" xfId="62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/>
    </xf>
    <xf numFmtId="191" fontId="0" fillId="0" borderId="11" xfId="62" applyNumberFormat="1" applyFont="1" applyFill="1" applyBorder="1" applyAlignment="1">
      <alignment horizontal="distributed" vertical="center" indent="3"/>
      <protection/>
    </xf>
    <xf numFmtId="0" fontId="0" fillId="0" borderId="35" xfId="0" applyFont="1" applyBorder="1" applyAlignment="1">
      <alignment horizontal="distributed" indent="3"/>
    </xf>
    <xf numFmtId="0" fontId="0" fillId="0" borderId="23" xfId="0" applyFont="1" applyBorder="1" applyAlignment="1">
      <alignment horizontal="distributed" indent="3"/>
    </xf>
    <xf numFmtId="191" fontId="0" fillId="0" borderId="35" xfId="62" applyNumberFormat="1" applyFont="1" applyFill="1" applyBorder="1" applyAlignment="1">
      <alignment horizontal="distributed" vertical="center" indent="3"/>
      <protection/>
    </xf>
    <xf numFmtId="191" fontId="0" fillId="0" borderId="23" xfId="62" applyNumberFormat="1" applyFont="1" applyFill="1" applyBorder="1" applyAlignment="1">
      <alignment horizontal="distributed" vertical="center" indent="3"/>
      <protection/>
    </xf>
    <xf numFmtId="191" fontId="0" fillId="0" borderId="11" xfId="62" applyNumberFormat="1" applyFont="1" applyFill="1" applyBorder="1" applyAlignment="1">
      <alignment horizontal="distributed" vertical="center" indent="2"/>
      <protection/>
    </xf>
    <xf numFmtId="191" fontId="0" fillId="0" borderId="35" xfId="62" applyNumberFormat="1" applyFont="1" applyFill="1" applyBorder="1" applyAlignment="1">
      <alignment horizontal="distributed" vertical="center" indent="2"/>
      <protection/>
    </xf>
    <xf numFmtId="191" fontId="0" fillId="0" borderId="23" xfId="62" applyNumberFormat="1" applyFont="1" applyFill="1" applyBorder="1" applyAlignment="1">
      <alignment horizontal="distributed" vertical="center" indent="2"/>
      <protection/>
    </xf>
    <xf numFmtId="191" fontId="0" fillId="0" borderId="11" xfId="62" applyNumberFormat="1" applyFont="1" applyFill="1" applyBorder="1" applyAlignment="1">
      <alignment horizontal="center" vertical="center"/>
      <protection/>
    </xf>
    <xf numFmtId="191" fontId="0" fillId="0" borderId="35" xfId="62" applyNumberFormat="1" applyFont="1" applyFill="1" applyBorder="1" applyAlignment="1">
      <alignment horizontal="center" vertical="center"/>
      <protection/>
    </xf>
    <xf numFmtId="191" fontId="0" fillId="0" borderId="23" xfId="62" applyNumberFormat="1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0" fillId="0" borderId="3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 wrapText="1"/>
      <protection/>
    </xf>
    <xf numFmtId="0" fontId="0" fillId="0" borderId="16" xfId="62" applyFont="1" applyFill="1" applyBorder="1" applyAlignment="1">
      <alignment horizontal="center" vertical="center" wrapText="1"/>
      <protection/>
    </xf>
    <xf numFmtId="0" fontId="0" fillId="0" borderId="35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9" xfId="62" applyFont="1" applyFill="1" applyBorder="1" applyAlignment="1">
      <alignment horizontal="distributed" vertical="center" indent="1"/>
      <protection/>
    </xf>
    <xf numFmtId="0" fontId="0" fillId="0" borderId="14" xfId="62" applyFont="1" applyFill="1" applyBorder="1" applyAlignment="1">
      <alignment horizontal="distributed" vertical="center" indent="1"/>
      <protection/>
    </xf>
    <xf numFmtId="0" fontId="0" fillId="0" borderId="16" xfId="62" applyFont="1" applyFill="1" applyBorder="1" applyAlignment="1">
      <alignment horizontal="distributed" vertical="center" indent="1"/>
      <protection/>
    </xf>
    <xf numFmtId="0" fontId="0" fillId="0" borderId="30" xfId="62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0" fontId="0" fillId="0" borderId="34" xfId="62" applyFont="1" applyFill="1" applyBorder="1" applyAlignment="1">
      <alignment horizontal="distributed" vertical="center" indent="2"/>
      <protection/>
    </xf>
    <xf numFmtId="0" fontId="0" fillId="0" borderId="42" xfId="62" applyFont="1" applyFill="1" applyBorder="1" applyAlignment="1">
      <alignment horizontal="distributed" vertical="center" indent="2"/>
      <protection/>
    </xf>
    <xf numFmtId="0" fontId="0" fillId="0" borderId="37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  <xf numFmtId="0" fontId="0" fillId="0" borderId="37" xfId="0" applyBorder="1" applyAlignment="1">
      <alignment horizontal="center" vertical="center"/>
    </xf>
    <xf numFmtId="184" fontId="0" fillId="0" borderId="0" xfId="62" applyNumberFormat="1" applyFont="1" applyFill="1" applyBorder="1" applyAlignment="1" quotePrefix="1">
      <alignment horizontal="right" indent="1"/>
      <protection/>
    </xf>
    <xf numFmtId="184" fontId="0" fillId="0" borderId="0" xfId="62" applyNumberFormat="1" applyFont="1" applyFill="1" applyBorder="1" applyAlignment="1">
      <alignment horizontal="right" indent="1"/>
      <protection/>
    </xf>
    <xf numFmtId="186" fontId="0" fillId="0" borderId="0" xfId="62" applyNumberFormat="1" applyFont="1" applyFill="1" applyBorder="1" applyAlignment="1" quotePrefix="1">
      <alignment horizontal="right" indent="1"/>
      <protection/>
    </xf>
    <xf numFmtId="186" fontId="0" fillId="0" borderId="0" xfId="62" applyNumberFormat="1" applyFont="1" applyFill="1" applyBorder="1" applyAlignment="1">
      <alignment horizontal="right" indent="1"/>
      <protection/>
    </xf>
    <xf numFmtId="0" fontId="0" fillId="0" borderId="0" xfId="0" applyFont="1" applyBorder="1" applyAlignment="1">
      <alignment horizontal="right" indent="1"/>
    </xf>
    <xf numFmtId="176" fontId="0" fillId="0" borderId="0" xfId="62" applyNumberFormat="1" applyFont="1" applyFill="1" applyBorder="1" applyAlignment="1">
      <alignment horizontal="right" indent="1"/>
      <protection/>
    </xf>
    <xf numFmtId="184" fontId="28" fillId="0" borderId="0" xfId="62" applyNumberFormat="1" applyFont="1" applyFill="1" applyBorder="1" applyAlignment="1" quotePrefix="1">
      <alignment horizontal="right" indent="1"/>
      <protection/>
    </xf>
    <xf numFmtId="184" fontId="28" fillId="0" borderId="0" xfId="62" applyNumberFormat="1" applyFont="1" applyFill="1" applyBorder="1" applyAlignment="1">
      <alignment horizontal="right" indent="1"/>
      <protection/>
    </xf>
    <xf numFmtId="186" fontId="28" fillId="0" borderId="0" xfId="62" applyNumberFormat="1" applyFont="1" applyFill="1" applyBorder="1" applyAlignment="1" quotePrefix="1">
      <alignment horizontal="right" indent="1"/>
      <protection/>
    </xf>
    <xf numFmtId="186" fontId="28" fillId="0" borderId="0" xfId="62" applyNumberFormat="1" applyFont="1" applyFill="1" applyBorder="1" applyAlignment="1">
      <alignment horizontal="right" indent="1"/>
      <protection/>
    </xf>
    <xf numFmtId="0" fontId="28" fillId="0" borderId="0" xfId="0" applyFont="1" applyBorder="1" applyAlignment="1">
      <alignment horizontal="right" indent="1"/>
    </xf>
    <xf numFmtId="176" fontId="28" fillId="0" borderId="0" xfId="62" applyNumberFormat="1" applyFont="1" applyFill="1" applyBorder="1" applyAlignment="1">
      <alignment horizontal="right" indent="1"/>
      <protection/>
    </xf>
    <xf numFmtId="184" fontId="28" fillId="0" borderId="15" xfId="62" applyNumberFormat="1" applyFont="1" applyFill="1" applyBorder="1" applyAlignment="1" quotePrefix="1">
      <alignment horizontal="right" indent="1"/>
      <protection/>
    </xf>
    <xf numFmtId="184" fontId="28" fillId="0" borderId="15" xfId="62" applyNumberFormat="1" applyFont="1" applyFill="1" applyBorder="1" applyAlignment="1">
      <alignment horizontal="right" indent="1"/>
      <protection/>
    </xf>
    <xf numFmtId="186" fontId="28" fillId="0" borderId="15" xfId="62" applyNumberFormat="1" applyFont="1" applyFill="1" applyBorder="1" applyAlignment="1" quotePrefix="1">
      <alignment horizontal="right" indent="1"/>
      <protection/>
    </xf>
    <xf numFmtId="186" fontId="28" fillId="0" borderId="15" xfId="62" applyNumberFormat="1" applyFont="1" applyFill="1" applyBorder="1" applyAlignment="1">
      <alignment horizontal="right" indent="1"/>
      <protection/>
    </xf>
    <xf numFmtId="0" fontId="28" fillId="0" borderId="15" xfId="0" applyFont="1" applyBorder="1" applyAlignment="1">
      <alignment horizontal="right" indent="1"/>
    </xf>
    <xf numFmtId="176" fontId="28" fillId="0" borderId="15" xfId="62" applyNumberFormat="1" applyFont="1" applyFill="1" applyBorder="1" applyAlignment="1">
      <alignment horizontal="right" indent="1"/>
      <protection/>
    </xf>
    <xf numFmtId="193" fontId="0" fillId="0" borderId="32" xfId="0" applyNumberFormat="1" applyBorder="1" applyAlignment="1">
      <alignment horizontal="center"/>
    </xf>
    <xf numFmtId="193" fontId="0" fillId="0" borderId="36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新規Microsoft Excel ワークシート" xfId="61"/>
    <cellStyle name="標準_人口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52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19050</xdr:rowOff>
    </xdr:from>
    <xdr:to>
      <xdr:col>14</xdr:col>
      <xdr:colOff>533400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0" y="904875"/>
          <a:ext cx="485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tabSelected="1" view="pageBreakPreview" zoomScaleSheetLayoutView="100" zoomScalePageLayoutView="0" workbookViewId="0" topLeftCell="A1">
      <selection activeCell="K1" sqref="K1"/>
    </sheetView>
  </sheetViews>
  <sheetFormatPr defaultColWidth="10.28125" defaultRowHeight="12"/>
  <cols>
    <col min="1" max="1" width="6.00390625" style="1" customWidth="1"/>
    <col min="2" max="9" width="10.28125" style="1" bestFit="1" customWidth="1"/>
    <col min="10" max="10" width="5.140625" style="1" customWidth="1"/>
    <col min="11" max="16384" width="10.28125" style="1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 customHeight="1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U29"/>
  <sheetViews>
    <sheetView view="pageBreakPreview" zoomScaleSheetLayoutView="100" zoomScalePageLayoutView="0" workbookViewId="0" topLeftCell="A1">
      <pane xSplit="1" ySplit="5" topLeftCell="C6" activePane="bottomRight" state="frozen"/>
      <selection pane="topLeft" activeCell="G1" sqref="G1"/>
      <selection pane="topRight" activeCell="G1" sqref="G1"/>
      <selection pane="bottomLeft" activeCell="G1" sqref="G1"/>
      <selection pane="bottomRight" activeCell="V1" sqref="V1"/>
    </sheetView>
  </sheetViews>
  <sheetFormatPr defaultColWidth="10.28125" defaultRowHeight="12"/>
  <cols>
    <col min="1" max="8" width="8.57421875" style="236" customWidth="1"/>
    <col min="9" max="10" width="8.7109375" style="236" customWidth="1"/>
    <col min="11" max="11" width="9.00390625" style="236" customWidth="1"/>
    <col min="12" max="13" width="12.7109375" style="236" customWidth="1"/>
    <col min="14" max="14" width="8.8515625" style="236" customWidth="1"/>
    <col min="15" max="17" width="8.7109375" style="236" customWidth="1"/>
    <col min="18" max="20" width="7.7109375" style="236" customWidth="1"/>
    <col min="21" max="21" width="9.7109375" style="236" customWidth="1"/>
    <col min="22" max="16384" width="10.28125" style="236" customWidth="1"/>
  </cols>
  <sheetData>
    <row r="1" spans="1:21" ht="18.75" customHeight="1">
      <c r="A1" s="339" t="s">
        <v>397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spans="1:21" s="237" customFormat="1" ht="15" customHeight="1">
      <c r="A2" s="239" t="s">
        <v>300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11" t="s">
        <v>301</v>
      </c>
    </row>
    <row r="3" spans="1:21" s="237" customFormat="1" ht="18" customHeight="1">
      <c r="A3" s="399" t="s">
        <v>130</v>
      </c>
      <c r="B3" s="334" t="s">
        <v>184</v>
      </c>
      <c r="C3" s="398"/>
      <c r="D3" s="398"/>
      <c r="E3" s="398"/>
      <c r="F3" s="335"/>
      <c r="G3" s="242"/>
      <c r="I3" s="334" t="s">
        <v>302</v>
      </c>
      <c r="J3" s="398"/>
      <c r="K3" s="335"/>
      <c r="L3" s="242"/>
      <c r="M3" s="242"/>
      <c r="O3" s="334" t="s">
        <v>251</v>
      </c>
      <c r="P3" s="398"/>
      <c r="Q3" s="398"/>
      <c r="R3" s="398"/>
      <c r="S3" s="398"/>
      <c r="T3" s="335"/>
      <c r="U3" s="390" t="s">
        <v>303</v>
      </c>
    </row>
    <row r="4" spans="1:21" s="237" customFormat="1" ht="18" customHeight="1">
      <c r="A4" s="400"/>
      <c r="B4" s="354" t="s">
        <v>304</v>
      </c>
      <c r="C4" s="394" t="s">
        <v>207</v>
      </c>
      <c r="D4" s="395"/>
      <c r="E4" s="394" t="s">
        <v>273</v>
      </c>
      <c r="F4" s="395"/>
      <c r="G4" s="243" t="s">
        <v>305</v>
      </c>
      <c r="H4" s="244" t="s">
        <v>244</v>
      </c>
      <c r="I4" s="354" t="s">
        <v>304</v>
      </c>
      <c r="J4" s="394" t="s">
        <v>162</v>
      </c>
      <c r="K4" s="395"/>
      <c r="L4" s="243" t="s">
        <v>306</v>
      </c>
      <c r="M4" s="243" t="s">
        <v>183</v>
      </c>
      <c r="N4" s="244" t="s">
        <v>307</v>
      </c>
      <c r="O4" s="245" t="s">
        <v>309</v>
      </c>
      <c r="P4" s="394" t="s">
        <v>312</v>
      </c>
      <c r="Q4" s="395"/>
      <c r="R4" s="396" t="s">
        <v>313</v>
      </c>
      <c r="S4" s="354" t="s">
        <v>314</v>
      </c>
      <c r="T4" s="354" t="s">
        <v>315</v>
      </c>
      <c r="U4" s="391"/>
    </row>
    <row r="5" spans="1:21" s="237" customFormat="1" ht="25.5" customHeight="1">
      <c r="A5" s="372"/>
      <c r="B5" s="393"/>
      <c r="C5" s="42" t="s">
        <v>317</v>
      </c>
      <c r="D5" s="42" t="s">
        <v>318</v>
      </c>
      <c r="E5" s="42" t="s">
        <v>317</v>
      </c>
      <c r="F5" s="42" t="s">
        <v>318</v>
      </c>
      <c r="G5" s="247" t="s">
        <v>319</v>
      </c>
      <c r="H5" s="248" t="s">
        <v>320</v>
      </c>
      <c r="I5" s="393"/>
      <c r="J5" s="42" t="s">
        <v>88</v>
      </c>
      <c r="K5" s="249" t="s">
        <v>295</v>
      </c>
      <c r="L5" s="248" t="s">
        <v>321</v>
      </c>
      <c r="M5" s="248" t="s">
        <v>12</v>
      </c>
      <c r="N5" s="250" t="s">
        <v>322</v>
      </c>
      <c r="O5" s="251" t="s">
        <v>323</v>
      </c>
      <c r="P5" s="252" t="s">
        <v>261</v>
      </c>
      <c r="Q5" s="175" t="s">
        <v>52</v>
      </c>
      <c r="R5" s="397"/>
      <c r="S5" s="393"/>
      <c r="T5" s="393"/>
      <c r="U5" s="392"/>
    </row>
    <row r="6" spans="1:21" s="237" customFormat="1" ht="19.5" customHeight="1">
      <c r="A6" s="43" t="s">
        <v>290</v>
      </c>
      <c r="B6" s="253">
        <v>17.7</v>
      </c>
      <c r="C6" s="254">
        <v>22.1</v>
      </c>
      <c r="D6" s="254">
        <v>35.5</v>
      </c>
      <c r="E6" s="254">
        <v>13.7</v>
      </c>
      <c r="F6" s="255">
        <v>-1.8</v>
      </c>
      <c r="G6" s="256">
        <v>75</v>
      </c>
      <c r="H6" s="254">
        <v>6.4</v>
      </c>
      <c r="I6" s="254">
        <v>3.2</v>
      </c>
      <c r="J6" s="254">
        <v>16.1</v>
      </c>
      <c r="K6" s="44" t="s">
        <v>299</v>
      </c>
      <c r="L6" s="257">
        <v>2811</v>
      </c>
      <c r="M6" s="257">
        <v>1988.3</v>
      </c>
      <c r="N6" s="256">
        <v>45</v>
      </c>
      <c r="O6" s="258">
        <v>158</v>
      </c>
      <c r="P6" s="258">
        <v>47</v>
      </c>
      <c r="Q6" s="258">
        <v>139</v>
      </c>
      <c r="R6" s="259">
        <v>2</v>
      </c>
      <c r="S6" s="259">
        <v>10</v>
      </c>
      <c r="T6" s="258">
        <v>23</v>
      </c>
      <c r="U6" s="258">
        <v>8</v>
      </c>
    </row>
    <row r="7" spans="1:21" s="237" customFormat="1" ht="19.5" customHeight="1">
      <c r="A7" s="21">
        <v>23</v>
      </c>
      <c r="B7" s="253">
        <v>17.3</v>
      </c>
      <c r="C7" s="254">
        <v>21.8</v>
      </c>
      <c r="D7" s="254">
        <v>34.3</v>
      </c>
      <c r="E7" s="254">
        <v>13.3</v>
      </c>
      <c r="F7" s="255">
        <v>-3.8</v>
      </c>
      <c r="G7" s="256">
        <v>73</v>
      </c>
      <c r="H7" s="254">
        <v>6.1</v>
      </c>
      <c r="I7" s="254">
        <v>3.3</v>
      </c>
      <c r="J7" s="254">
        <v>15.9</v>
      </c>
      <c r="K7" s="44" t="s">
        <v>99</v>
      </c>
      <c r="L7" s="257">
        <v>2590</v>
      </c>
      <c r="M7" s="257">
        <v>2044.3</v>
      </c>
      <c r="N7" s="256">
        <v>46</v>
      </c>
      <c r="O7" s="258">
        <v>133</v>
      </c>
      <c r="P7" s="258">
        <v>52</v>
      </c>
      <c r="Q7" s="258">
        <v>123</v>
      </c>
      <c r="R7" s="259">
        <v>3</v>
      </c>
      <c r="S7" s="259">
        <v>10</v>
      </c>
      <c r="T7" s="258">
        <v>23</v>
      </c>
      <c r="U7" s="258">
        <v>16</v>
      </c>
    </row>
    <row r="8" spans="1:21" s="237" customFormat="1" ht="19.5" customHeight="1">
      <c r="A8" s="21">
        <v>24</v>
      </c>
      <c r="B8" s="253">
        <v>17.2</v>
      </c>
      <c r="C8" s="254">
        <v>21.6</v>
      </c>
      <c r="D8" s="254">
        <v>35.2</v>
      </c>
      <c r="E8" s="254">
        <v>13.3</v>
      </c>
      <c r="F8" s="255">
        <v>-4.6</v>
      </c>
      <c r="G8" s="256">
        <v>74</v>
      </c>
      <c r="H8" s="254">
        <v>6.4</v>
      </c>
      <c r="I8" s="254">
        <v>3.2</v>
      </c>
      <c r="J8" s="254">
        <v>19.9</v>
      </c>
      <c r="K8" s="44" t="s">
        <v>177</v>
      </c>
      <c r="L8" s="257">
        <v>3191.5</v>
      </c>
      <c r="M8" s="257">
        <v>2009.7</v>
      </c>
      <c r="N8" s="256">
        <v>45</v>
      </c>
      <c r="O8" s="258">
        <v>142</v>
      </c>
      <c r="P8" s="258">
        <v>47</v>
      </c>
      <c r="Q8" s="258">
        <v>140</v>
      </c>
      <c r="R8" s="94">
        <v>0</v>
      </c>
      <c r="S8" s="259">
        <v>11</v>
      </c>
      <c r="T8" s="258">
        <v>29</v>
      </c>
      <c r="U8" s="258">
        <v>19</v>
      </c>
    </row>
    <row r="9" spans="1:21" s="237" customFormat="1" ht="19.5" customHeight="1">
      <c r="A9" s="21">
        <v>25</v>
      </c>
      <c r="B9" s="253">
        <v>17.9</v>
      </c>
      <c r="C9" s="254">
        <v>22.6</v>
      </c>
      <c r="D9" s="254">
        <v>38</v>
      </c>
      <c r="E9" s="254">
        <v>13.7</v>
      </c>
      <c r="F9" s="255">
        <v>-1.4</v>
      </c>
      <c r="G9" s="256">
        <v>73</v>
      </c>
      <c r="H9" s="254">
        <v>5.6</v>
      </c>
      <c r="I9" s="254">
        <v>3.4</v>
      </c>
      <c r="J9" s="254">
        <v>17.6</v>
      </c>
      <c r="K9" s="44" t="s">
        <v>177</v>
      </c>
      <c r="L9" s="257">
        <v>2079.5</v>
      </c>
      <c r="M9" s="257">
        <v>2410.5</v>
      </c>
      <c r="N9" s="256">
        <v>54</v>
      </c>
      <c r="O9" s="258">
        <v>104</v>
      </c>
      <c r="P9" s="258">
        <v>59</v>
      </c>
      <c r="Q9" s="258">
        <v>110</v>
      </c>
      <c r="R9" s="94">
        <v>0</v>
      </c>
      <c r="S9" s="259">
        <v>8</v>
      </c>
      <c r="T9" s="258">
        <v>18</v>
      </c>
      <c r="U9" s="258">
        <v>15</v>
      </c>
    </row>
    <row r="10" spans="1:21" s="238" customFormat="1" ht="19.5" customHeight="1">
      <c r="A10" s="260">
        <v>26</v>
      </c>
      <c r="B10" s="261">
        <v>17.4</v>
      </c>
      <c r="C10" s="262">
        <v>22</v>
      </c>
      <c r="D10" s="262">
        <v>37.3</v>
      </c>
      <c r="E10" s="262">
        <v>13.3</v>
      </c>
      <c r="F10" s="263">
        <v>-1.7</v>
      </c>
      <c r="G10" s="264">
        <v>76</v>
      </c>
      <c r="H10" s="262">
        <v>6.4</v>
      </c>
      <c r="I10" s="262">
        <v>3.2</v>
      </c>
      <c r="J10" s="262">
        <v>16.3</v>
      </c>
      <c r="K10" s="265" t="s">
        <v>39</v>
      </c>
      <c r="L10" s="266">
        <v>2731.5</v>
      </c>
      <c r="M10" s="266">
        <v>2072</v>
      </c>
      <c r="N10" s="264">
        <v>47</v>
      </c>
      <c r="O10" s="267">
        <v>133</v>
      </c>
      <c r="P10" s="267">
        <v>47</v>
      </c>
      <c r="Q10" s="267">
        <v>126</v>
      </c>
      <c r="R10" s="268">
        <v>0</v>
      </c>
      <c r="S10" s="269">
        <v>10</v>
      </c>
      <c r="T10" s="267">
        <v>16</v>
      </c>
      <c r="U10" s="267">
        <v>12</v>
      </c>
    </row>
    <row r="11" spans="1:21" ht="10.5" customHeight="1">
      <c r="A11" s="270"/>
      <c r="B11" s="271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72"/>
    </row>
    <row r="12" spans="1:21" s="237" customFormat="1" ht="18" customHeight="1">
      <c r="A12" s="273" t="s">
        <v>311</v>
      </c>
      <c r="B12" s="271">
        <v>7.9</v>
      </c>
      <c r="C12" s="255">
        <v>13.8</v>
      </c>
      <c r="D12" s="255">
        <v>19.4</v>
      </c>
      <c r="E12" s="255">
        <v>2.3</v>
      </c>
      <c r="F12" s="255">
        <v>-1.7</v>
      </c>
      <c r="G12" s="256">
        <v>67</v>
      </c>
      <c r="H12" s="255">
        <v>3.4</v>
      </c>
      <c r="I12" s="255">
        <v>3.3</v>
      </c>
      <c r="J12" s="255">
        <v>12.4</v>
      </c>
      <c r="K12" s="274" t="s">
        <v>118</v>
      </c>
      <c r="L12" s="257">
        <v>22.5</v>
      </c>
      <c r="M12" s="257">
        <v>223.4</v>
      </c>
      <c r="N12" s="272">
        <v>70</v>
      </c>
      <c r="O12" s="272">
        <v>5</v>
      </c>
      <c r="P12" s="272">
        <v>10</v>
      </c>
      <c r="Q12" s="272">
        <v>1</v>
      </c>
      <c r="R12" s="94">
        <v>0</v>
      </c>
      <c r="S12" s="272">
        <v>2</v>
      </c>
      <c r="T12" s="94">
        <v>0</v>
      </c>
      <c r="U12" s="272">
        <v>1</v>
      </c>
    </row>
    <row r="13" spans="1:21" s="237" customFormat="1" ht="18" customHeight="1">
      <c r="A13" s="43">
        <v>2</v>
      </c>
      <c r="B13" s="271">
        <v>8.7</v>
      </c>
      <c r="C13" s="255">
        <v>13.2</v>
      </c>
      <c r="D13" s="255">
        <v>24.9</v>
      </c>
      <c r="E13" s="255">
        <v>4.6</v>
      </c>
      <c r="F13" s="255">
        <v>-0.4</v>
      </c>
      <c r="G13" s="256">
        <v>77</v>
      </c>
      <c r="H13" s="255">
        <v>6.7</v>
      </c>
      <c r="I13" s="255">
        <v>2.8</v>
      </c>
      <c r="J13" s="255">
        <v>12</v>
      </c>
      <c r="K13" s="274" t="s">
        <v>118</v>
      </c>
      <c r="L13" s="257">
        <v>213</v>
      </c>
      <c r="M13" s="257">
        <v>156.5</v>
      </c>
      <c r="N13" s="272">
        <v>51</v>
      </c>
      <c r="O13" s="272">
        <v>13</v>
      </c>
      <c r="P13" s="272">
        <v>2</v>
      </c>
      <c r="Q13" s="272">
        <v>10</v>
      </c>
      <c r="R13" s="94">
        <v>0</v>
      </c>
      <c r="S13" s="94">
        <v>0</v>
      </c>
      <c r="T13" s="94">
        <v>0</v>
      </c>
      <c r="U13" s="94">
        <v>0</v>
      </c>
    </row>
    <row r="14" spans="1:21" s="237" customFormat="1" ht="18" customHeight="1">
      <c r="A14" s="43">
        <v>3</v>
      </c>
      <c r="B14" s="271">
        <v>12.3</v>
      </c>
      <c r="C14" s="255">
        <v>17.7</v>
      </c>
      <c r="D14" s="255">
        <v>24.3</v>
      </c>
      <c r="E14" s="255">
        <v>6.9</v>
      </c>
      <c r="F14" s="255">
        <v>0</v>
      </c>
      <c r="G14" s="256">
        <v>68</v>
      </c>
      <c r="H14" s="255">
        <v>5.1</v>
      </c>
      <c r="I14" s="255">
        <v>3.3</v>
      </c>
      <c r="J14" s="255">
        <v>12.6</v>
      </c>
      <c r="K14" s="274" t="s">
        <v>118</v>
      </c>
      <c r="L14" s="257">
        <v>126</v>
      </c>
      <c r="M14" s="257">
        <v>212</v>
      </c>
      <c r="N14" s="272">
        <v>57</v>
      </c>
      <c r="O14" s="272">
        <v>14</v>
      </c>
      <c r="P14" s="272">
        <v>8</v>
      </c>
      <c r="Q14" s="272">
        <v>6</v>
      </c>
      <c r="R14" s="94">
        <v>0</v>
      </c>
      <c r="S14" s="94">
        <v>0</v>
      </c>
      <c r="T14" s="272">
        <v>2</v>
      </c>
      <c r="U14" s="272">
        <v>3</v>
      </c>
    </row>
    <row r="15" spans="1:21" s="237" customFormat="1" ht="18" customHeight="1">
      <c r="A15" s="43">
        <v>4</v>
      </c>
      <c r="B15" s="271">
        <v>16</v>
      </c>
      <c r="C15" s="255">
        <v>20.4</v>
      </c>
      <c r="D15" s="255">
        <v>26</v>
      </c>
      <c r="E15" s="255">
        <v>11.6</v>
      </c>
      <c r="F15" s="255">
        <v>4.6</v>
      </c>
      <c r="G15" s="256">
        <v>71</v>
      </c>
      <c r="H15" s="255">
        <v>6.7</v>
      </c>
      <c r="I15" s="255">
        <v>3.6</v>
      </c>
      <c r="J15" s="255">
        <v>13.5</v>
      </c>
      <c r="K15" s="274" t="s">
        <v>118</v>
      </c>
      <c r="L15" s="257">
        <v>197.5</v>
      </c>
      <c r="M15" s="257">
        <v>182.6</v>
      </c>
      <c r="N15" s="272">
        <v>47</v>
      </c>
      <c r="O15" s="272">
        <v>13</v>
      </c>
      <c r="P15" s="272">
        <v>4</v>
      </c>
      <c r="Q15" s="272">
        <v>13</v>
      </c>
      <c r="R15" s="94">
        <v>0</v>
      </c>
      <c r="S15" s="94">
        <v>0</v>
      </c>
      <c r="T15" s="94">
        <v>0</v>
      </c>
      <c r="U15" s="94">
        <v>0</v>
      </c>
    </row>
    <row r="16" spans="1:21" s="237" customFormat="1" ht="18" customHeight="1">
      <c r="A16" s="43">
        <v>5</v>
      </c>
      <c r="B16" s="271">
        <v>20</v>
      </c>
      <c r="C16" s="255">
        <v>24.8</v>
      </c>
      <c r="D16" s="255">
        <v>29.3</v>
      </c>
      <c r="E16" s="255">
        <v>15.4</v>
      </c>
      <c r="F16" s="255">
        <v>9.1</v>
      </c>
      <c r="G16" s="256">
        <v>71</v>
      </c>
      <c r="H16" s="255">
        <v>6.8</v>
      </c>
      <c r="I16" s="255">
        <v>3.2</v>
      </c>
      <c r="J16" s="255">
        <v>12</v>
      </c>
      <c r="K16" s="274" t="s">
        <v>118</v>
      </c>
      <c r="L16" s="257">
        <v>223.5</v>
      </c>
      <c r="M16" s="257">
        <v>226.9</v>
      </c>
      <c r="N16" s="272">
        <v>53</v>
      </c>
      <c r="O16" s="272">
        <v>6</v>
      </c>
      <c r="P16" s="272">
        <v>2</v>
      </c>
      <c r="Q16" s="272">
        <v>9</v>
      </c>
      <c r="R16" s="94">
        <v>0</v>
      </c>
      <c r="S16" s="94">
        <v>0</v>
      </c>
      <c r="T16" s="272">
        <v>1</v>
      </c>
      <c r="U16" s="272">
        <v>2</v>
      </c>
    </row>
    <row r="17" spans="1:21" s="237" customFormat="1" ht="18" customHeight="1">
      <c r="A17" s="43">
        <v>6</v>
      </c>
      <c r="B17" s="271">
        <v>22.2</v>
      </c>
      <c r="C17" s="255">
        <v>25.5</v>
      </c>
      <c r="D17" s="255">
        <v>30.7</v>
      </c>
      <c r="E17" s="255">
        <v>19.7</v>
      </c>
      <c r="F17" s="255">
        <v>16.7</v>
      </c>
      <c r="G17" s="256">
        <v>85</v>
      </c>
      <c r="H17" s="255">
        <v>8.9</v>
      </c>
      <c r="I17" s="255">
        <v>2.7</v>
      </c>
      <c r="J17" s="255">
        <v>8.4</v>
      </c>
      <c r="K17" s="274" t="s">
        <v>288</v>
      </c>
      <c r="L17" s="257">
        <v>592</v>
      </c>
      <c r="M17" s="257">
        <v>84.7</v>
      </c>
      <c r="N17" s="272">
        <v>20</v>
      </c>
      <c r="O17" s="272">
        <v>17</v>
      </c>
      <c r="P17" s="94">
        <v>0</v>
      </c>
      <c r="Q17" s="272">
        <v>21</v>
      </c>
      <c r="R17" s="94">
        <v>0</v>
      </c>
      <c r="S17" s="94">
        <v>0</v>
      </c>
      <c r="T17" s="272">
        <v>1</v>
      </c>
      <c r="U17" s="94">
        <v>0</v>
      </c>
    </row>
    <row r="18" spans="1:21" s="237" customFormat="1" ht="18" customHeight="1">
      <c r="A18" s="43">
        <v>7</v>
      </c>
      <c r="B18" s="271">
        <v>27.2</v>
      </c>
      <c r="C18" s="255">
        <v>31.1</v>
      </c>
      <c r="D18" s="255">
        <v>37.3</v>
      </c>
      <c r="E18" s="255">
        <v>24</v>
      </c>
      <c r="F18" s="255">
        <v>19.4</v>
      </c>
      <c r="G18" s="256">
        <v>79</v>
      </c>
      <c r="H18" s="255">
        <v>7.3</v>
      </c>
      <c r="I18" s="255">
        <v>3.4</v>
      </c>
      <c r="J18" s="255">
        <v>15.1</v>
      </c>
      <c r="K18" s="274" t="s">
        <v>118</v>
      </c>
      <c r="L18" s="257">
        <v>298.5</v>
      </c>
      <c r="M18" s="257">
        <v>190.9</v>
      </c>
      <c r="N18" s="272">
        <v>44</v>
      </c>
      <c r="O18" s="272">
        <v>11</v>
      </c>
      <c r="P18" s="272">
        <v>1</v>
      </c>
      <c r="Q18" s="272">
        <v>15</v>
      </c>
      <c r="R18" s="94">
        <v>0</v>
      </c>
      <c r="S18" s="272">
        <v>2</v>
      </c>
      <c r="T18" s="272">
        <v>4</v>
      </c>
      <c r="U18" s="94">
        <v>0</v>
      </c>
    </row>
    <row r="19" spans="1:21" s="237" customFormat="1" ht="18" customHeight="1">
      <c r="A19" s="43">
        <v>8</v>
      </c>
      <c r="B19" s="271">
        <v>27.3</v>
      </c>
      <c r="C19" s="255">
        <v>31.5</v>
      </c>
      <c r="D19" s="255">
        <v>34.8</v>
      </c>
      <c r="E19" s="255">
        <v>24.3</v>
      </c>
      <c r="F19" s="255">
        <v>22</v>
      </c>
      <c r="G19" s="256">
        <v>83</v>
      </c>
      <c r="H19" s="255">
        <v>8.2</v>
      </c>
      <c r="I19" s="255">
        <v>3.3</v>
      </c>
      <c r="J19" s="255">
        <v>16.3</v>
      </c>
      <c r="K19" s="274" t="s">
        <v>39</v>
      </c>
      <c r="L19" s="257">
        <v>455</v>
      </c>
      <c r="M19" s="257">
        <v>138.5</v>
      </c>
      <c r="N19" s="272">
        <v>34</v>
      </c>
      <c r="O19" s="272">
        <v>15</v>
      </c>
      <c r="P19" s="94">
        <v>0</v>
      </c>
      <c r="Q19" s="272">
        <v>15</v>
      </c>
      <c r="R19" s="94">
        <v>0</v>
      </c>
      <c r="S19" s="272">
        <v>1</v>
      </c>
      <c r="T19" s="272">
        <v>6</v>
      </c>
      <c r="U19" s="272">
        <v>4</v>
      </c>
    </row>
    <row r="20" spans="1:21" s="237" customFormat="1" ht="18" customHeight="1">
      <c r="A20" s="43">
        <v>9</v>
      </c>
      <c r="B20" s="271">
        <v>23.7</v>
      </c>
      <c r="C20" s="255">
        <v>27.4</v>
      </c>
      <c r="D20" s="255">
        <v>31.5</v>
      </c>
      <c r="E20" s="255">
        <v>20.8</v>
      </c>
      <c r="F20" s="255">
        <v>16.9</v>
      </c>
      <c r="G20" s="256">
        <v>86</v>
      </c>
      <c r="H20" s="255">
        <v>8</v>
      </c>
      <c r="I20" s="255">
        <v>2.3</v>
      </c>
      <c r="J20" s="255">
        <v>8.3</v>
      </c>
      <c r="K20" s="274" t="s">
        <v>324</v>
      </c>
      <c r="L20" s="257">
        <v>264</v>
      </c>
      <c r="M20" s="257">
        <v>124.5</v>
      </c>
      <c r="N20" s="272">
        <v>34</v>
      </c>
      <c r="O20" s="272">
        <v>17</v>
      </c>
      <c r="P20" s="272">
        <v>2</v>
      </c>
      <c r="Q20" s="272">
        <v>19</v>
      </c>
      <c r="R20" s="94">
        <v>0</v>
      </c>
      <c r="S20" s="272">
        <v>3</v>
      </c>
      <c r="T20" s="272">
        <v>2</v>
      </c>
      <c r="U20" s="94">
        <v>0</v>
      </c>
    </row>
    <row r="21" spans="1:21" s="237" customFormat="1" ht="18" customHeight="1">
      <c r="A21" s="43">
        <v>10</v>
      </c>
      <c r="B21" s="271">
        <v>20.4</v>
      </c>
      <c r="C21" s="255">
        <v>24.9</v>
      </c>
      <c r="D21" s="255">
        <v>29.5</v>
      </c>
      <c r="E21" s="255">
        <v>16.2</v>
      </c>
      <c r="F21" s="255">
        <v>8.4</v>
      </c>
      <c r="G21" s="256">
        <v>76</v>
      </c>
      <c r="H21" s="255">
        <v>5.7</v>
      </c>
      <c r="I21" s="255">
        <v>3.8</v>
      </c>
      <c r="J21" s="255">
        <v>15.4</v>
      </c>
      <c r="K21" s="274" t="s">
        <v>118</v>
      </c>
      <c r="L21" s="257">
        <v>196</v>
      </c>
      <c r="M21" s="257">
        <v>178.3</v>
      </c>
      <c r="N21" s="272">
        <v>51</v>
      </c>
      <c r="O21" s="272">
        <v>6</v>
      </c>
      <c r="P21" s="272">
        <v>5</v>
      </c>
      <c r="Q21" s="272">
        <v>7</v>
      </c>
      <c r="R21" s="94">
        <v>0</v>
      </c>
      <c r="S21" s="94">
        <v>0</v>
      </c>
      <c r="T21" s="94">
        <v>0</v>
      </c>
      <c r="U21" s="94">
        <v>0</v>
      </c>
    </row>
    <row r="22" spans="1:21" s="237" customFormat="1" ht="18" customHeight="1">
      <c r="A22" s="43">
        <v>11</v>
      </c>
      <c r="B22" s="271">
        <v>14.9</v>
      </c>
      <c r="C22" s="255">
        <v>19.9</v>
      </c>
      <c r="D22" s="255">
        <v>24.8</v>
      </c>
      <c r="E22" s="255">
        <v>10.4</v>
      </c>
      <c r="F22" s="255">
        <v>4.7</v>
      </c>
      <c r="G22" s="256">
        <v>80</v>
      </c>
      <c r="H22" s="255">
        <v>5.6</v>
      </c>
      <c r="I22" s="255">
        <v>2.9</v>
      </c>
      <c r="J22" s="255">
        <v>9.7</v>
      </c>
      <c r="K22" s="274" t="s">
        <v>118</v>
      </c>
      <c r="L22" s="257">
        <v>105.5</v>
      </c>
      <c r="M22" s="257">
        <v>151.3</v>
      </c>
      <c r="N22" s="272">
        <v>48</v>
      </c>
      <c r="O22" s="272">
        <v>11</v>
      </c>
      <c r="P22" s="272">
        <v>6</v>
      </c>
      <c r="Q22" s="272">
        <v>7</v>
      </c>
      <c r="R22" s="94">
        <v>0</v>
      </c>
      <c r="S22" s="272">
        <v>2</v>
      </c>
      <c r="T22" s="94">
        <v>0</v>
      </c>
      <c r="U22" s="272">
        <v>1</v>
      </c>
    </row>
    <row r="23" spans="1:21" s="237" customFormat="1" ht="18" customHeight="1">
      <c r="A23" s="74">
        <v>12</v>
      </c>
      <c r="B23" s="275">
        <v>8</v>
      </c>
      <c r="C23" s="276">
        <v>13.3</v>
      </c>
      <c r="D23" s="276">
        <v>18.8</v>
      </c>
      <c r="E23" s="276">
        <v>3.1</v>
      </c>
      <c r="F23" s="276">
        <v>-1.7</v>
      </c>
      <c r="G23" s="277">
        <v>68</v>
      </c>
      <c r="H23" s="276">
        <v>4</v>
      </c>
      <c r="I23" s="276">
        <v>4</v>
      </c>
      <c r="J23" s="276">
        <v>14.4</v>
      </c>
      <c r="K23" s="278" t="s">
        <v>118</v>
      </c>
      <c r="L23" s="279">
        <v>38</v>
      </c>
      <c r="M23" s="279">
        <v>202.4</v>
      </c>
      <c r="N23" s="280">
        <v>65</v>
      </c>
      <c r="O23" s="280">
        <v>5</v>
      </c>
      <c r="P23" s="280">
        <v>7</v>
      </c>
      <c r="Q23" s="280">
        <v>3</v>
      </c>
      <c r="R23" s="280">
        <v>1</v>
      </c>
      <c r="S23" s="281">
        <v>0</v>
      </c>
      <c r="T23" s="281">
        <v>0</v>
      </c>
      <c r="U23" s="280">
        <v>1</v>
      </c>
    </row>
    <row r="24" spans="1:21" s="7" customFormat="1" ht="12.75" customHeight="1">
      <c r="A24" s="38" t="s">
        <v>326</v>
      </c>
      <c r="C24" s="38"/>
      <c r="D24" s="38"/>
      <c r="E24" s="38"/>
      <c r="F24" s="171"/>
      <c r="H24" s="38"/>
      <c r="I24" s="38"/>
      <c r="J24" s="38"/>
      <c r="K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7" customFormat="1" ht="12.75" customHeight="1">
      <c r="A25" s="171" t="s">
        <v>259</v>
      </c>
      <c r="C25" s="171"/>
      <c r="D25" s="171"/>
      <c r="E25" s="171"/>
      <c r="F25" s="38"/>
      <c r="H25" s="171"/>
      <c r="I25" s="171"/>
      <c r="J25" s="171"/>
      <c r="K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s="7" customFormat="1" ht="12.75" customHeight="1">
      <c r="A26" s="171" t="s">
        <v>192</v>
      </c>
      <c r="C26" s="171"/>
      <c r="D26" s="171"/>
      <c r="E26" s="171"/>
      <c r="F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0" ht="12.75" customHeight="1">
      <c r="A27" s="171" t="s">
        <v>186</v>
      </c>
      <c r="B27" s="282"/>
      <c r="C27" s="171"/>
      <c r="D27" s="171"/>
      <c r="E27" s="171"/>
      <c r="F27" s="171"/>
      <c r="G27" s="171"/>
      <c r="H27" s="171"/>
      <c r="I27" s="171"/>
      <c r="J27" s="171"/>
      <c r="K27" s="171"/>
      <c r="L27" s="283"/>
      <c r="M27" s="283"/>
      <c r="N27" s="283"/>
      <c r="O27" s="284"/>
      <c r="P27" s="284"/>
      <c r="Q27" s="284"/>
      <c r="R27" s="284"/>
      <c r="S27" s="283"/>
      <c r="T27" s="283"/>
    </row>
    <row r="28" ht="12.75" customHeight="1">
      <c r="A28" s="171" t="s">
        <v>327</v>
      </c>
    </row>
    <row r="29" ht="12.75" customHeight="1">
      <c r="A29" s="171" t="s">
        <v>328</v>
      </c>
    </row>
  </sheetData>
  <sheetProtection/>
  <mergeCells count="15">
    <mergeCell ref="O3:T3"/>
    <mergeCell ref="A3:A5"/>
    <mergeCell ref="B3:F3"/>
    <mergeCell ref="I3:K3"/>
    <mergeCell ref="T4:T5"/>
    <mergeCell ref="A1:U1"/>
    <mergeCell ref="U3:U5"/>
    <mergeCell ref="B4:B5"/>
    <mergeCell ref="C4:D4"/>
    <mergeCell ref="E4:F4"/>
    <mergeCell ref="I4:I5"/>
    <mergeCell ref="J4:K4"/>
    <mergeCell ref="P4:Q4"/>
    <mergeCell ref="R4:R5"/>
    <mergeCell ref="S4:S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F9"/>
  <sheetViews>
    <sheetView view="pageBreakPreview" zoomScaleSheetLayoutView="100" zoomScalePageLayoutView="0" workbookViewId="0" topLeftCell="A1">
      <selection activeCell="F1" sqref="F1"/>
    </sheetView>
  </sheetViews>
  <sheetFormatPr defaultColWidth="10.28125" defaultRowHeight="12"/>
  <cols>
    <col min="1" max="1" width="25.00390625" style="285" customWidth="1"/>
    <col min="2" max="2" width="11.57421875" style="236" customWidth="1"/>
    <col min="3" max="3" width="19.8515625" style="285" customWidth="1"/>
    <col min="4" max="4" width="20.140625" style="285" customWidth="1"/>
    <col min="5" max="5" width="18.8515625" style="285" customWidth="1"/>
    <col min="6" max="16384" width="10.28125" style="236" customWidth="1"/>
  </cols>
  <sheetData>
    <row r="1" spans="1:5" ht="18.75" customHeight="1">
      <c r="A1" s="336" t="s">
        <v>330</v>
      </c>
      <c r="B1" s="336"/>
      <c r="C1" s="336"/>
      <c r="D1" s="336"/>
      <c r="E1" s="336"/>
    </row>
    <row r="2" spans="1:5" ht="15" customHeight="1">
      <c r="A2" s="286"/>
      <c r="B2" s="240"/>
      <c r="C2" s="286"/>
      <c r="D2" s="286"/>
      <c r="E2" s="11" t="s">
        <v>331</v>
      </c>
    </row>
    <row r="3" spans="1:5" ht="21" customHeight="1">
      <c r="A3" s="241" t="s">
        <v>161</v>
      </c>
      <c r="B3" s="53" t="s">
        <v>332</v>
      </c>
      <c r="C3" s="241" t="s">
        <v>269</v>
      </c>
      <c r="D3" s="12" t="s">
        <v>333</v>
      </c>
      <c r="E3" s="12" t="s">
        <v>334</v>
      </c>
    </row>
    <row r="4" spans="1:6" ht="19.5" customHeight="1">
      <c r="A4" s="287" t="s">
        <v>335</v>
      </c>
      <c r="B4" s="288" t="s">
        <v>166</v>
      </c>
      <c r="C4" s="289">
        <v>38</v>
      </c>
      <c r="D4" s="23" t="s">
        <v>93</v>
      </c>
      <c r="E4" s="290">
        <v>1886</v>
      </c>
      <c r="F4" s="291"/>
    </row>
    <row r="5" spans="1:6" ht="19.5" customHeight="1">
      <c r="A5" s="287" t="s">
        <v>336</v>
      </c>
      <c r="B5" s="288" t="s">
        <v>166</v>
      </c>
      <c r="C5" s="289">
        <v>-7.5</v>
      </c>
      <c r="D5" s="15" t="s">
        <v>298</v>
      </c>
      <c r="E5" s="290">
        <v>1886</v>
      </c>
      <c r="F5" s="291"/>
    </row>
    <row r="6" spans="1:5" ht="19.5" customHeight="1">
      <c r="A6" s="287" t="s">
        <v>337</v>
      </c>
      <c r="B6" s="288" t="s">
        <v>0</v>
      </c>
      <c r="C6" s="289" t="s">
        <v>107</v>
      </c>
      <c r="D6" s="15" t="s">
        <v>338</v>
      </c>
      <c r="E6" s="290">
        <v>1886</v>
      </c>
    </row>
    <row r="7" spans="1:5" ht="19.5" customHeight="1">
      <c r="A7" s="287" t="s">
        <v>339</v>
      </c>
      <c r="B7" s="288" t="s">
        <v>139</v>
      </c>
      <c r="C7" s="289" t="s">
        <v>14</v>
      </c>
      <c r="D7" s="15" t="s">
        <v>308</v>
      </c>
      <c r="E7" s="290">
        <v>1937</v>
      </c>
    </row>
    <row r="8" spans="1:5" ht="19.5" customHeight="1">
      <c r="A8" s="287" t="s">
        <v>340</v>
      </c>
      <c r="B8" s="288" t="s">
        <v>341</v>
      </c>
      <c r="C8" s="289">
        <v>139.5</v>
      </c>
      <c r="D8" s="15" t="s">
        <v>325</v>
      </c>
      <c r="E8" s="290">
        <v>1925</v>
      </c>
    </row>
    <row r="9" spans="1:5" ht="19.5" customHeight="1">
      <c r="A9" s="292" t="s">
        <v>181</v>
      </c>
      <c r="B9" s="293" t="s">
        <v>10</v>
      </c>
      <c r="C9" s="278">
        <v>587.2</v>
      </c>
      <c r="D9" s="294" t="s">
        <v>268</v>
      </c>
      <c r="E9" s="295">
        <v>1886</v>
      </c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M25"/>
  <sheetViews>
    <sheetView view="pageBreakPreview" zoomScaleSheetLayoutView="100" zoomScalePageLayoutView="0" workbookViewId="0" topLeftCell="A1">
      <selection activeCell="N1" sqref="N1"/>
    </sheetView>
  </sheetViews>
  <sheetFormatPr defaultColWidth="10.28125" defaultRowHeight="12"/>
  <cols>
    <col min="1" max="1" width="16.140625" style="236" customWidth="1"/>
    <col min="2" max="2" width="13.7109375" style="285" customWidth="1"/>
    <col min="3" max="3" width="9.7109375" style="285" customWidth="1"/>
    <col min="4" max="4" width="3.7109375" style="285" customWidth="1"/>
    <col min="5" max="5" width="6.57421875" style="285" customWidth="1"/>
    <col min="6" max="7" width="9.7109375" style="285" customWidth="1"/>
    <col min="8" max="8" width="2.7109375" style="285" customWidth="1"/>
    <col min="9" max="9" width="1.28515625" style="285" customWidth="1"/>
    <col min="10" max="10" width="0.9921875" style="285" customWidth="1"/>
    <col min="11" max="11" width="7.00390625" style="285" customWidth="1"/>
    <col min="12" max="12" width="3.57421875" style="285" customWidth="1"/>
    <col min="13" max="13" width="10.57421875" style="285" customWidth="1"/>
    <col min="14" max="16384" width="10.28125" style="236" customWidth="1"/>
  </cols>
  <sheetData>
    <row r="1" spans="1:13" ht="18.75" customHeight="1">
      <c r="A1" s="339" t="s">
        <v>342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401"/>
    </row>
    <row r="2" spans="1:13" s="237" customFormat="1" ht="15" customHeight="1">
      <c r="A2" s="240"/>
      <c r="B2" s="286"/>
      <c r="C2" s="286"/>
      <c r="D2" s="286"/>
      <c r="E2" s="286"/>
      <c r="F2" s="286"/>
      <c r="G2" s="286"/>
      <c r="H2" s="297"/>
      <c r="I2" s="297"/>
      <c r="J2" s="297"/>
      <c r="K2" s="297"/>
      <c r="M2" s="11" t="s">
        <v>301</v>
      </c>
    </row>
    <row r="3" spans="1:13" s="237" customFormat="1" ht="15.75" customHeight="1">
      <c r="A3" s="399" t="s">
        <v>344</v>
      </c>
      <c r="B3" s="404" t="s">
        <v>57</v>
      </c>
      <c r="C3" s="334" t="s">
        <v>345</v>
      </c>
      <c r="D3" s="398"/>
      <c r="E3" s="398"/>
      <c r="F3" s="398"/>
      <c r="G3" s="335"/>
      <c r="H3" s="390" t="s">
        <v>346</v>
      </c>
      <c r="I3" s="407"/>
      <c r="J3" s="408"/>
      <c r="K3" s="409"/>
      <c r="L3" s="390" t="s">
        <v>287</v>
      </c>
      <c r="M3" s="407"/>
    </row>
    <row r="4" spans="1:13" s="237" customFormat="1" ht="15.75" customHeight="1">
      <c r="A4" s="402"/>
      <c r="B4" s="405"/>
      <c r="C4" s="418" t="s">
        <v>347</v>
      </c>
      <c r="D4" s="419"/>
      <c r="E4" s="420"/>
      <c r="F4" s="421" t="s">
        <v>85</v>
      </c>
      <c r="G4" s="420"/>
      <c r="H4" s="410"/>
      <c r="I4" s="411"/>
      <c r="J4" s="412"/>
      <c r="K4" s="413"/>
      <c r="L4" s="391"/>
      <c r="M4" s="416"/>
    </row>
    <row r="5" spans="1:13" s="237" customFormat="1" ht="15.75" customHeight="1">
      <c r="A5" s="403"/>
      <c r="B5" s="406"/>
      <c r="C5" s="42" t="s">
        <v>235</v>
      </c>
      <c r="D5" s="394" t="s">
        <v>348</v>
      </c>
      <c r="E5" s="422"/>
      <c r="F5" s="42" t="s">
        <v>235</v>
      </c>
      <c r="G5" s="246" t="s">
        <v>348</v>
      </c>
      <c r="H5" s="370"/>
      <c r="I5" s="371"/>
      <c r="J5" s="414"/>
      <c r="K5" s="415"/>
      <c r="L5" s="392"/>
      <c r="M5" s="417"/>
    </row>
    <row r="6" spans="1:13" s="296" customFormat="1" ht="19.5" customHeight="1">
      <c r="A6" s="298" t="s">
        <v>42</v>
      </c>
      <c r="B6" s="299" t="s">
        <v>349</v>
      </c>
      <c r="C6" s="76" t="s">
        <v>350</v>
      </c>
      <c r="D6" s="423">
        <v>7.6</v>
      </c>
      <c r="E6" s="424"/>
      <c r="F6" s="274" t="s">
        <v>352</v>
      </c>
      <c r="G6" s="300">
        <v>15</v>
      </c>
      <c r="H6" s="425">
        <v>29.5</v>
      </c>
      <c r="I6" s="426"/>
      <c r="J6" s="426"/>
      <c r="K6" s="427"/>
      <c r="L6" s="428">
        <v>1006.7</v>
      </c>
      <c r="M6" s="427"/>
    </row>
    <row r="7" spans="1:13" s="296" customFormat="1" ht="19.5" customHeight="1">
      <c r="A7" s="298" t="s">
        <v>316</v>
      </c>
      <c r="B7" s="299" t="s">
        <v>353</v>
      </c>
      <c r="C7" s="76" t="s">
        <v>197</v>
      </c>
      <c r="D7" s="423">
        <v>9.6</v>
      </c>
      <c r="E7" s="424"/>
      <c r="F7" s="274" t="s">
        <v>197</v>
      </c>
      <c r="G7" s="300">
        <v>16.3</v>
      </c>
      <c r="H7" s="425">
        <v>5</v>
      </c>
      <c r="I7" s="426"/>
      <c r="J7" s="426"/>
      <c r="K7" s="427"/>
      <c r="L7" s="428">
        <v>999.7</v>
      </c>
      <c r="M7" s="427"/>
    </row>
    <row r="8" spans="1:13" s="296" customFormat="1" ht="19.5" customHeight="1">
      <c r="A8" s="301" t="s">
        <v>343</v>
      </c>
      <c r="B8" s="299" t="s">
        <v>354</v>
      </c>
      <c r="C8" s="76" t="s">
        <v>356</v>
      </c>
      <c r="D8" s="423">
        <v>10</v>
      </c>
      <c r="E8" s="424"/>
      <c r="F8" s="76" t="s">
        <v>265</v>
      </c>
      <c r="G8" s="300">
        <v>17.2</v>
      </c>
      <c r="H8" s="425">
        <v>46</v>
      </c>
      <c r="I8" s="426"/>
      <c r="J8" s="426"/>
      <c r="K8" s="427"/>
      <c r="L8" s="428">
        <v>993.3</v>
      </c>
      <c r="M8" s="427"/>
    </row>
    <row r="9" spans="1:13" s="296" customFormat="1" ht="19.5" customHeight="1">
      <c r="A9" s="301" t="s">
        <v>357</v>
      </c>
      <c r="B9" s="299" t="s">
        <v>154</v>
      </c>
      <c r="C9" s="76" t="s">
        <v>356</v>
      </c>
      <c r="D9" s="423">
        <v>15.9</v>
      </c>
      <c r="E9" s="424"/>
      <c r="F9" s="76" t="s">
        <v>358</v>
      </c>
      <c r="G9" s="300">
        <v>25.3</v>
      </c>
      <c r="H9" s="425">
        <v>133.5</v>
      </c>
      <c r="I9" s="426"/>
      <c r="J9" s="426"/>
      <c r="K9" s="427"/>
      <c r="L9" s="428">
        <v>975.2</v>
      </c>
      <c r="M9" s="427"/>
    </row>
    <row r="10" spans="1:13" s="296" customFormat="1" ht="19.5" customHeight="1">
      <c r="A10" s="301" t="s">
        <v>359</v>
      </c>
      <c r="B10" s="299" t="s">
        <v>254</v>
      </c>
      <c r="C10" s="76" t="s">
        <v>197</v>
      </c>
      <c r="D10" s="423">
        <v>11.3</v>
      </c>
      <c r="E10" s="424"/>
      <c r="F10" s="76" t="s">
        <v>197</v>
      </c>
      <c r="G10" s="300">
        <v>16.5</v>
      </c>
      <c r="H10" s="425">
        <v>20.5</v>
      </c>
      <c r="I10" s="426"/>
      <c r="J10" s="426"/>
      <c r="K10" s="427"/>
      <c r="L10" s="428">
        <v>984.7</v>
      </c>
      <c r="M10" s="427"/>
    </row>
    <row r="11" spans="1:13" s="296" customFormat="1" ht="19.5" customHeight="1">
      <c r="A11" s="301" t="s">
        <v>359</v>
      </c>
      <c r="B11" s="299" t="s">
        <v>360</v>
      </c>
      <c r="C11" s="76" t="s">
        <v>361</v>
      </c>
      <c r="D11" s="423">
        <v>8.2</v>
      </c>
      <c r="E11" s="424"/>
      <c r="F11" s="76" t="s">
        <v>350</v>
      </c>
      <c r="G11" s="300">
        <v>12.3</v>
      </c>
      <c r="H11" s="425">
        <v>8</v>
      </c>
      <c r="I11" s="426"/>
      <c r="J11" s="426"/>
      <c r="K11" s="427"/>
      <c r="L11" s="428">
        <v>1014.6</v>
      </c>
      <c r="M11" s="427"/>
    </row>
    <row r="12" spans="1:13" s="296" customFormat="1" ht="19.5" customHeight="1">
      <c r="A12" s="301" t="s">
        <v>359</v>
      </c>
      <c r="B12" s="299" t="s">
        <v>137</v>
      </c>
      <c r="C12" s="76" t="s">
        <v>362</v>
      </c>
      <c r="D12" s="423">
        <v>8.2</v>
      </c>
      <c r="E12" s="424"/>
      <c r="F12" s="76" t="s">
        <v>153</v>
      </c>
      <c r="G12" s="300">
        <v>14.9</v>
      </c>
      <c r="H12" s="425">
        <v>108.5</v>
      </c>
      <c r="I12" s="426"/>
      <c r="J12" s="426"/>
      <c r="K12" s="427"/>
      <c r="L12" s="428">
        <v>992</v>
      </c>
      <c r="M12" s="427"/>
    </row>
    <row r="13" spans="1:13" s="296" customFormat="1" ht="19.5" customHeight="1">
      <c r="A13" s="298" t="s">
        <v>294</v>
      </c>
      <c r="B13" s="299" t="s">
        <v>240</v>
      </c>
      <c r="C13" s="76" t="s">
        <v>197</v>
      </c>
      <c r="D13" s="423">
        <v>9.1</v>
      </c>
      <c r="E13" s="424"/>
      <c r="F13" s="76" t="s">
        <v>364</v>
      </c>
      <c r="G13" s="300">
        <v>14.3</v>
      </c>
      <c r="H13" s="425">
        <v>70.5</v>
      </c>
      <c r="I13" s="426"/>
      <c r="J13" s="426"/>
      <c r="K13" s="427"/>
      <c r="L13" s="428">
        <v>990.1</v>
      </c>
      <c r="M13" s="427"/>
    </row>
    <row r="14" spans="1:13" s="296" customFormat="1" ht="19.5" customHeight="1">
      <c r="A14" s="301" t="s">
        <v>365</v>
      </c>
      <c r="B14" s="299" t="s">
        <v>366</v>
      </c>
      <c r="C14" s="76" t="s">
        <v>283</v>
      </c>
      <c r="D14" s="423">
        <v>13.3</v>
      </c>
      <c r="E14" s="424"/>
      <c r="F14" s="76" t="s">
        <v>350</v>
      </c>
      <c r="G14" s="300">
        <v>22.4</v>
      </c>
      <c r="H14" s="425">
        <v>52.5</v>
      </c>
      <c r="I14" s="426"/>
      <c r="J14" s="426"/>
      <c r="K14" s="427"/>
      <c r="L14" s="428">
        <v>1000.8</v>
      </c>
      <c r="M14" s="427"/>
    </row>
    <row r="15" spans="1:13" s="296" customFormat="1" ht="19.5" customHeight="1">
      <c r="A15" s="301" t="s">
        <v>359</v>
      </c>
      <c r="B15" s="299" t="s">
        <v>367</v>
      </c>
      <c r="C15" s="76" t="s">
        <v>350</v>
      </c>
      <c r="D15" s="423">
        <v>12.7</v>
      </c>
      <c r="E15" s="424"/>
      <c r="F15" s="76" t="s">
        <v>364</v>
      </c>
      <c r="G15" s="300">
        <v>22.6</v>
      </c>
      <c r="H15" s="425">
        <v>93</v>
      </c>
      <c r="I15" s="426"/>
      <c r="J15" s="426"/>
      <c r="K15" s="427"/>
      <c r="L15" s="428">
        <v>1000.3</v>
      </c>
      <c r="M15" s="427"/>
    </row>
    <row r="16" spans="1:13" s="296" customFormat="1" ht="19.5" customHeight="1">
      <c r="A16" s="301" t="s">
        <v>359</v>
      </c>
      <c r="B16" s="299" t="s">
        <v>242</v>
      </c>
      <c r="C16" s="76" t="s">
        <v>197</v>
      </c>
      <c r="D16" s="423">
        <v>11.6</v>
      </c>
      <c r="E16" s="424"/>
      <c r="F16" s="76" t="s">
        <v>362</v>
      </c>
      <c r="G16" s="300">
        <v>16</v>
      </c>
      <c r="H16" s="425">
        <v>146.5</v>
      </c>
      <c r="I16" s="426"/>
      <c r="J16" s="426"/>
      <c r="K16" s="427"/>
      <c r="L16" s="428">
        <v>998.3</v>
      </c>
      <c r="M16" s="427"/>
    </row>
    <row r="17" spans="1:13" s="296" customFormat="1" ht="19.5" customHeight="1">
      <c r="A17" s="298" t="s">
        <v>368</v>
      </c>
      <c r="B17" s="299" t="s">
        <v>242</v>
      </c>
      <c r="C17" s="76" t="s">
        <v>283</v>
      </c>
      <c r="D17" s="423">
        <v>10</v>
      </c>
      <c r="E17" s="424"/>
      <c r="F17" s="76" t="s">
        <v>358</v>
      </c>
      <c r="G17" s="300">
        <v>16</v>
      </c>
      <c r="H17" s="425">
        <v>147</v>
      </c>
      <c r="I17" s="426"/>
      <c r="J17" s="426"/>
      <c r="K17" s="427"/>
      <c r="L17" s="428">
        <v>995.8</v>
      </c>
      <c r="M17" s="427"/>
    </row>
    <row r="18" spans="1:13" s="296" customFormat="1" ht="19.5" customHeight="1">
      <c r="A18" s="301" t="s">
        <v>369</v>
      </c>
      <c r="B18" s="299" t="s">
        <v>310</v>
      </c>
      <c r="C18" s="76" t="s">
        <v>364</v>
      </c>
      <c r="D18" s="423">
        <v>8.4</v>
      </c>
      <c r="E18" s="424"/>
      <c r="F18" s="76" t="s">
        <v>352</v>
      </c>
      <c r="G18" s="300">
        <v>16.3</v>
      </c>
      <c r="H18" s="425">
        <v>52.5</v>
      </c>
      <c r="I18" s="426"/>
      <c r="J18" s="426"/>
      <c r="K18" s="427"/>
      <c r="L18" s="428">
        <v>1008.3</v>
      </c>
      <c r="M18" s="427"/>
    </row>
    <row r="19" spans="1:13" s="296" customFormat="1" ht="19.5" customHeight="1">
      <c r="A19" s="301" t="s">
        <v>369</v>
      </c>
      <c r="B19" s="299" t="s">
        <v>370</v>
      </c>
      <c r="C19" s="76" t="s">
        <v>364</v>
      </c>
      <c r="D19" s="423">
        <v>11.6</v>
      </c>
      <c r="E19" s="424"/>
      <c r="F19" s="76" t="s">
        <v>364</v>
      </c>
      <c r="G19" s="300">
        <v>17.3</v>
      </c>
      <c r="H19" s="425">
        <v>149.5</v>
      </c>
      <c r="I19" s="426"/>
      <c r="J19" s="426"/>
      <c r="K19" s="427"/>
      <c r="L19" s="428">
        <v>1005.9</v>
      </c>
      <c r="M19" s="427"/>
    </row>
    <row r="20" spans="1:13" s="296" customFormat="1" ht="19.5" customHeight="1">
      <c r="A20" s="302" t="s">
        <v>371</v>
      </c>
      <c r="B20" s="303" t="s">
        <v>226</v>
      </c>
      <c r="C20" s="304" t="s">
        <v>372</v>
      </c>
      <c r="D20" s="429">
        <v>5.7</v>
      </c>
      <c r="E20" s="430"/>
      <c r="F20" s="304" t="s">
        <v>373</v>
      </c>
      <c r="G20" s="305">
        <v>9.5</v>
      </c>
      <c r="H20" s="431">
        <v>85.5</v>
      </c>
      <c r="I20" s="432"/>
      <c r="J20" s="432"/>
      <c r="K20" s="433"/>
      <c r="L20" s="434">
        <v>1000.2</v>
      </c>
      <c r="M20" s="433"/>
    </row>
    <row r="21" spans="1:13" s="296" customFormat="1" ht="19.5" customHeight="1">
      <c r="A21" s="306" t="s">
        <v>357</v>
      </c>
      <c r="B21" s="303" t="s">
        <v>199</v>
      </c>
      <c r="C21" s="304" t="s">
        <v>194</v>
      </c>
      <c r="D21" s="429">
        <v>15.1</v>
      </c>
      <c r="E21" s="430"/>
      <c r="F21" s="304" t="s">
        <v>355</v>
      </c>
      <c r="G21" s="305">
        <v>24.3</v>
      </c>
      <c r="H21" s="431">
        <v>77.5</v>
      </c>
      <c r="I21" s="432"/>
      <c r="J21" s="432"/>
      <c r="K21" s="433"/>
      <c r="L21" s="434">
        <v>985.1</v>
      </c>
      <c r="M21" s="433"/>
    </row>
    <row r="22" spans="1:13" s="296" customFormat="1" ht="19.5" customHeight="1">
      <c r="A22" s="306" t="s">
        <v>357</v>
      </c>
      <c r="B22" s="303" t="s">
        <v>176</v>
      </c>
      <c r="C22" s="304" t="s">
        <v>374</v>
      </c>
      <c r="D22" s="429">
        <v>16.3</v>
      </c>
      <c r="E22" s="430"/>
      <c r="F22" s="304" t="s">
        <v>372</v>
      </c>
      <c r="G22" s="305">
        <v>28.6</v>
      </c>
      <c r="H22" s="431">
        <v>230.5</v>
      </c>
      <c r="I22" s="432"/>
      <c r="J22" s="432"/>
      <c r="K22" s="433"/>
      <c r="L22" s="434">
        <v>980.6</v>
      </c>
      <c r="M22" s="433"/>
    </row>
    <row r="23" spans="1:13" s="296" customFormat="1" ht="19.5" customHeight="1">
      <c r="A23" s="306" t="s">
        <v>359</v>
      </c>
      <c r="B23" s="303" t="s">
        <v>238</v>
      </c>
      <c r="C23" s="304" t="s">
        <v>374</v>
      </c>
      <c r="D23" s="429">
        <v>12.3</v>
      </c>
      <c r="E23" s="430"/>
      <c r="F23" s="304" t="s">
        <v>351</v>
      </c>
      <c r="G23" s="305">
        <v>24.6</v>
      </c>
      <c r="H23" s="431">
        <v>64.5</v>
      </c>
      <c r="I23" s="432"/>
      <c r="J23" s="432"/>
      <c r="K23" s="433"/>
      <c r="L23" s="434">
        <v>991.2</v>
      </c>
      <c r="M23" s="433"/>
    </row>
    <row r="24" spans="1:13" s="296" customFormat="1" ht="19.5" customHeight="1">
      <c r="A24" s="307" t="s">
        <v>369</v>
      </c>
      <c r="B24" s="308" t="s">
        <v>87</v>
      </c>
      <c r="C24" s="309" t="s">
        <v>194</v>
      </c>
      <c r="D24" s="435">
        <v>15.4</v>
      </c>
      <c r="E24" s="436"/>
      <c r="F24" s="309" t="s">
        <v>375</v>
      </c>
      <c r="G24" s="310">
        <v>24.4</v>
      </c>
      <c r="H24" s="437">
        <v>114.5</v>
      </c>
      <c r="I24" s="438"/>
      <c r="J24" s="438"/>
      <c r="K24" s="439"/>
      <c r="L24" s="440">
        <v>977</v>
      </c>
      <c r="M24" s="439"/>
    </row>
    <row r="25" spans="1:13" s="7" customFormat="1" ht="12.75" customHeight="1">
      <c r="A25" s="311" t="s">
        <v>95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</sheetData>
  <sheetProtection/>
  <mergeCells count="66">
    <mergeCell ref="D24:E24"/>
    <mergeCell ref="H24:K24"/>
    <mergeCell ref="L24:M24"/>
    <mergeCell ref="D22:E22"/>
    <mergeCell ref="H22:K22"/>
    <mergeCell ref="L22:M22"/>
    <mergeCell ref="D23:E23"/>
    <mergeCell ref="H23:K23"/>
    <mergeCell ref="L23:M23"/>
    <mergeCell ref="D20:E20"/>
    <mergeCell ref="H20:K20"/>
    <mergeCell ref="L20:M20"/>
    <mergeCell ref="D21:E21"/>
    <mergeCell ref="H21:K21"/>
    <mergeCell ref="L21:M21"/>
    <mergeCell ref="D18:E18"/>
    <mergeCell ref="H18:K18"/>
    <mergeCell ref="L18:M18"/>
    <mergeCell ref="D19:E19"/>
    <mergeCell ref="H19:K19"/>
    <mergeCell ref="L19:M19"/>
    <mergeCell ref="D16:E16"/>
    <mergeCell ref="H16:K16"/>
    <mergeCell ref="L16:M16"/>
    <mergeCell ref="D17:E17"/>
    <mergeCell ref="H17:K17"/>
    <mergeCell ref="L17:M17"/>
    <mergeCell ref="D14:E14"/>
    <mergeCell ref="H14:K14"/>
    <mergeCell ref="L14:M14"/>
    <mergeCell ref="D15:E15"/>
    <mergeCell ref="H15:K15"/>
    <mergeCell ref="L15:M15"/>
    <mergeCell ref="D12:E12"/>
    <mergeCell ref="H12:K12"/>
    <mergeCell ref="L12:M12"/>
    <mergeCell ref="D13:E13"/>
    <mergeCell ref="H13:K13"/>
    <mergeCell ref="L13:M13"/>
    <mergeCell ref="D10:E10"/>
    <mergeCell ref="H10:K10"/>
    <mergeCell ref="L10:M10"/>
    <mergeCell ref="D11:E11"/>
    <mergeCell ref="H11:K11"/>
    <mergeCell ref="L11:M11"/>
    <mergeCell ref="D8:E8"/>
    <mergeCell ref="H8:K8"/>
    <mergeCell ref="L8:M8"/>
    <mergeCell ref="D9:E9"/>
    <mergeCell ref="H9:K9"/>
    <mergeCell ref="L9:M9"/>
    <mergeCell ref="D6:E6"/>
    <mergeCell ref="H6:K6"/>
    <mergeCell ref="L6:M6"/>
    <mergeCell ref="D7:E7"/>
    <mergeCell ref="H7:K7"/>
    <mergeCell ref="L7:M7"/>
    <mergeCell ref="A1:M1"/>
    <mergeCell ref="A3:A5"/>
    <mergeCell ref="B3:B5"/>
    <mergeCell ref="C3:G3"/>
    <mergeCell ref="H3:K5"/>
    <mergeCell ref="L3:M5"/>
    <mergeCell ref="C4:E4"/>
    <mergeCell ref="F4:G4"/>
    <mergeCell ref="D5:E5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312" bestFit="1" customWidth="1"/>
    <col min="4" max="4" width="12.7109375" style="312" bestFit="1" customWidth="1"/>
    <col min="5" max="5" width="10.28125" style="312" bestFit="1" customWidth="1"/>
    <col min="6" max="6" width="12.7109375" style="312" bestFit="1" customWidth="1"/>
    <col min="7" max="7" width="9.28125" style="312" bestFit="1" customWidth="1"/>
    <col min="8" max="8" width="10.28125" style="312" bestFit="1" customWidth="1"/>
    <col min="9" max="9" width="14.421875" style="312" bestFit="1" customWidth="1"/>
  </cols>
  <sheetData>
    <row r="1" ht="12">
      <c r="A1" t="s">
        <v>230</v>
      </c>
    </row>
    <row r="2" spans="1:9" ht="12">
      <c r="A2" s="313"/>
      <c r="B2" s="313"/>
      <c r="C2" s="441" t="s">
        <v>264</v>
      </c>
      <c r="D2" s="441"/>
      <c r="E2" s="441"/>
      <c r="F2" s="442"/>
      <c r="G2" s="443" t="s">
        <v>376</v>
      </c>
      <c r="H2" s="441"/>
      <c r="I2" s="441"/>
    </row>
    <row r="3" spans="1:9" ht="24">
      <c r="A3" s="313"/>
      <c r="B3" s="313"/>
      <c r="C3" s="314" t="s">
        <v>377</v>
      </c>
      <c r="D3" s="314" t="s">
        <v>250</v>
      </c>
      <c r="E3" s="315" t="s">
        <v>378</v>
      </c>
      <c r="F3" s="316" t="s">
        <v>379</v>
      </c>
      <c r="G3" s="317" t="s">
        <v>380</v>
      </c>
      <c r="H3" s="315" t="s">
        <v>378</v>
      </c>
      <c r="I3" s="315" t="s">
        <v>379</v>
      </c>
    </row>
    <row r="4" spans="1:9" ht="12">
      <c r="A4" s="444" t="s">
        <v>363</v>
      </c>
      <c r="B4" s="313" t="s">
        <v>84</v>
      </c>
      <c r="C4" s="318">
        <v>8783</v>
      </c>
      <c r="D4" s="318">
        <v>30505197</v>
      </c>
      <c r="E4" s="319"/>
      <c r="F4" s="320">
        <v>27560544</v>
      </c>
      <c r="G4" s="321"/>
      <c r="H4" s="319"/>
      <c r="I4" s="318">
        <v>2778124</v>
      </c>
    </row>
    <row r="5" spans="1:9" ht="24">
      <c r="A5" s="444"/>
      <c r="B5" s="322" t="s">
        <v>109</v>
      </c>
      <c r="C5" s="318"/>
      <c r="D5" s="318">
        <v>1231860</v>
      </c>
      <c r="E5" s="319"/>
      <c r="F5" s="320">
        <v>1212211</v>
      </c>
      <c r="G5" s="321"/>
      <c r="H5" s="319"/>
      <c r="I5" s="318">
        <v>32744539</v>
      </c>
    </row>
    <row r="6" spans="1:9" ht="12">
      <c r="A6" s="444" t="s">
        <v>220</v>
      </c>
      <c r="B6" s="313" t="s">
        <v>381</v>
      </c>
      <c r="C6" s="318">
        <v>1999</v>
      </c>
      <c r="D6" s="318">
        <v>13274348</v>
      </c>
      <c r="E6" s="319"/>
      <c r="F6" s="320">
        <v>11157693</v>
      </c>
      <c r="G6" s="321"/>
      <c r="H6" s="319"/>
      <c r="I6" s="318">
        <v>453647</v>
      </c>
    </row>
    <row r="7" spans="1:9" ht="24">
      <c r="A7" s="444"/>
      <c r="B7" s="322" t="s">
        <v>329</v>
      </c>
      <c r="C7" s="318">
        <v>238</v>
      </c>
      <c r="D7" s="318">
        <v>1509699</v>
      </c>
      <c r="E7" s="319"/>
      <c r="F7" s="320">
        <v>1495802</v>
      </c>
      <c r="G7" s="321"/>
      <c r="H7" s="319"/>
      <c r="I7" s="318">
        <v>46566906</v>
      </c>
    </row>
    <row r="8" spans="1:9" ht="12">
      <c r="A8" s="444" t="s">
        <v>18</v>
      </c>
      <c r="B8" s="313" t="s">
        <v>382</v>
      </c>
      <c r="C8" s="323"/>
      <c r="D8" s="318">
        <v>16722093</v>
      </c>
      <c r="E8" s="319"/>
      <c r="F8" s="320">
        <v>16277811</v>
      </c>
      <c r="G8" s="321"/>
      <c r="H8" s="319"/>
      <c r="I8" s="318">
        <v>697972485</v>
      </c>
    </row>
    <row r="9" spans="1:9" ht="12">
      <c r="A9" s="444"/>
      <c r="B9" s="313" t="s">
        <v>292</v>
      </c>
      <c r="C9" s="323"/>
      <c r="D9" s="318">
        <v>7728907</v>
      </c>
      <c r="E9" s="319"/>
      <c r="F9" s="320">
        <v>7691627</v>
      </c>
      <c r="G9" s="321"/>
      <c r="H9" s="319"/>
      <c r="I9" s="318">
        <v>236700595</v>
      </c>
    </row>
    <row r="10" spans="1:9" ht="24">
      <c r="A10" s="444"/>
      <c r="B10" s="322" t="s">
        <v>383</v>
      </c>
      <c r="C10" s="323"/>
      <c r="D10" s="318">
        <v>8710934</v>
      </c>
      <c r="E10" s="319"/>
      <c r="F10" s="320">
        <v>8698173</v>
      </c>
      <c r="G10" s="321"/>
      <c r="H10" s="319"/>
      <c r="I10" s="318">
        <v>445800249</v>
      </c>
    </row>
    <row r="11" spans="1:9" ht="12">
      <c r="A11" s="444"/>
      <c r="B11" s="324" t="s">
        <v>75</v>
      </c>
      <c r="C11" s="325">
        <v>292026</v>
      </c>
      <c r="D11" s="326">
        <f aca="true" t="shared" si="0" ref="D11:I11">SUM(D8:D10)</f>
        <v>33161934</v>
      </c>
      <c r="E11" s="319">
        <f t="shared" si="0"/>
        <v>0</v>
      </c>
      <c r="F11" s="327">
        <f t="shared" si="0"/>
        <v>32667611</v>
      </c>
      <c r="G11" s="321">
        <f t="shared" si="0"/>
        <v>0</v>
      </c>
      <c r="H11" s="319">
        <f t="shared" si="0"/>
        <v>0</v>
      </c>
      <c r="I11" s="326">
        <f t="shared" si="0"/>
        <v>1380473329</v>
      </c>
    </row>
    <row r="12" spans="1:9" ht="12">
      <c r="A12" s="445" t="s">
        <v>384</v>
      </c>
      <c r="B12" s="445"/>
      <c r="C12" s="318"/>
      <c r="D12" s="323"/>
      <c r="E12" s="323"/>
      <c r="F12" s="328"/>
      <c r="G12" s="329"/>
      <c r="H12" s="323"/>
      <c r="I12" s="323"/>
    </row>
    <row r="13" spans="1:9" ht="12">
      <c r="A13" s="445" t="s">
        <v>385</v>
      </c>
      <c r="B13" s="445"/>
      <c r="C13" s="318"/>
      <c r="D13" s="318">
        <v>2200</v>
      </c>
      <c r="E13" s="319"/>
      <c r="F13" s="320">
        <v>2200</v>
      </c>
      <c r="G13" s="321"/>
      <c r="H13" s="319"/>
      <c r="I13" s="318">
        <v>33812</v>
      </c>
    </row>
    <row r="14" spans="1:9" ht="12">
      <c r="A14" s="445" t="s">
        <v>82</v>
      </c>
      <c r="B14" s="445"/>
      <c r="C14" s="318"/>
      <c r="D14" s="318">
        <v>22151</v>
      </c>
      <c r="E14" s="319"/>
      <c r="F14" s="320">
        <v>21768</v>
      </c>
      <c r="G14" s="321"/>
      <c r="H14" s="319"/>
      <c r="I14" s="318">
        <v>22452</v>
      </c>
    </row>
    <row r="15" spans="1:9" ht="12">
      <c r="A15" s="444" t="s">
        <v>386</v>
      </c>
      <c r="B15" s="313" t="s">
        <v>112</v>
      </c>
      <c r="C15" s="318">
        <v>1263137</v>
      </c>
      <c r="D15" s="318">
        <v>30494777</v>
      </c>
      <c r="E15" s="319"/>
      <c r="F15" s="320">
        <v>25413452</v>
      </c>
      <c r="G15" s="321"/>
      <c r="H15" s="319"/>
      <c r="I15" s="318">
        <v>631761</v>
      </c>
    </row>
    <row r="16" spans="1:9" ht="12">
      <c r="A16" s="444"/>
      <c r="B16" s="313" t="s">
        <v>3</v>
      </c>
      <c r="C16" s="318"/>
      <c r="D16" s="318">
        <v>62948</v>
      </c>
      <c r="E16" s="319"/>
      <c r="F16" s="320">
        <v>62877</v>
      </c>
      <c r="G16" s="321"/>
      <c r="H16" s="319"/>
      <c r="I16" s="318">
        <v>470023</v>
      </c>
    </row>
    <row r="17" spans="1:9" ht="12">
      <c r="A17" s="445" t="s">
        <v>297</v>
      </c>
      <c r="B17" s="445"/>
      <c r="C17" s="318"/>
      <c r="D17" s="318"/>
      <c r="E17" s="319"/>
      <c r="F17" s="320"/>
      <c r="G17" s="321"/>
      <c r="H17" s="319"/>
      <c r="I17" s="318"/>
    </row>
    <row r="18" spans="1:9" ht="12">
      <c r="A18" s="445" t="s">
        <v>387</v>
      </c>
      <c r="B18" s="445"/>
      <c r="C18" s="318">
        <v>1907</v>
      </c>
      <c r="D18" s="318">
        <v>4600901</v>
      </c>
      <c r="E18" s="319"/>
      <c r="F18" s="320">
        <v>3498944</v>
      </c>
      <c r="G18" s="321"/>
      <c r="H18" s="319"/>
      <c r="I18" s="318">
        <v>77461</v>
      </c>
    </row>
    <row r="19" spans="1:9" ht="12">
      <c r="A19" s="444" t="s">
        <v>388</v>
      </c>
      <c r="B19" s="313" t="s">
        <v>389</v>
      </c>
      <c r="C19" s="318"/>
      <c r="D19" s="318">
        <v>4538466</v>
      </c>
      <c r="E19" s="319"/>
      <c r="F19" s="320">
        <v>4538402</v>
      </c>
      <c r="G19" s="321"/>
      <c r="H19" s="319"/>
      <c r="I19" s="318">
        <v>9457206</v>
      </c>
    </row>
    <row r="20" spans="1:9" ht="12">
      <c r="A20" s="444"/>
      <c r="B20" s="313" t="s">
        <v>390</v>
      </c>
      <c r="C20" s="318"/>
      <c r="D20" s="318"/>
      <c r="E20" s="319"/>
      <c r="F20" s="320"/>
      <c r="G20" s="321"/>
      <c r="H20" s="319"/>
      <c r="I20" s="318"/>
    </row>
    <row r="21" spans="1:9" ht="12">
      <c r="A21" s="444"/>
      <c r="B21" s="313" t="s">
        <v>9</v>
      </c>
      <c r="C21" s="318">
        <v>3006</v>
      </c>
      <c r="D21" s="318">
        <v>360028</v>
      </c>
      <c r="E21" s="319"/>
      <c r="F21" s="320">
        <v>360028</v>
      </c>
      <c r="G21" s="321"/>
      <c r="H21" s="319"/>
      <c r="I21" s="318">
        <v>2916098</v>
      </c>
    </row>
    <row r="22" spans="1:9" ht="12">
      <c r="A22" s="444"/>
      <c r="B22" s="313" t="s">
        <v>256</v>
      </c>
      <c r="C22" s="318">
        <v>42890</v>
      </c>
      <c r="D22" s="318">
        <v>5997022</v>
      </c>
      <c r="E22" s="319"/>
      <c r="F22" s="320">
        <v>5674161</v>
      </c>
      <c r="G22" s="321"/>
      <c r="H22" s="319"/>
      <c r="I22" s="318">
        <v>129129070</v>
      </c>
    </row>
    <row r="23" spans="1:9" ht="12">
      <c r="A23" s="444"/>
      <c r="B23" s="324" t="s">
        <v>75</v>
      </c>
      <c r="C23" s="326">
        <f aca="true" t="shared" si="1" ref="C23:I23">SUM(C19:C22)</f>
        <v>45896</v>
      </c>
      <c r="D23" s="326">
        <f t="shared" si="1"/>
        <v>10895516</v>
      </c>
      <c r="E23" s="319">
        <f t="shared" si="1"/>
        <v>0</v>
      </c>
      <c r="F23" s="327">
        <f t="shared" si="1"/>
        <v>10572591</v>
      </c>
      <c r="G23" s="321">
        <f t="shared" si="1"/>
        <v>0</v>
      </c>
      <c r="H23" s="319">
        <f t="shared" si="1"/>
        <v>0</v>
      </c>
      <c r="I23" s="326">
        <f t="shared" si="1"/>
        <v>141502374</v>
      </c>
    </row>
    <row r="24" spans="1:9" ht="12">
      <c r="A24" s="445" t="s">
        <v>391</v>
      </c>
      <c r="B24" s="445"/>
      <c r="C24" s="318">
        <v>10212303</v>
      </c>
      <c r="D24" s="323"/>
      <c r="E24" s="323"/>
      <c r="F24" s="328"/>
      <c r="G24" s="321"/>
      <c r="H24" s="319"/>
      <c r="I24" s="318"/>
    </row>
    <row r="25" spans="1:9" ht="12">
      <c r="A25" s="445" t="s">
        <v>65</v>
      </c>
      <c r="B25" s="445"/>
      <c r="C25" s="318">
        <f>C24+C23+C11+SUM(C12:C18)+SUM(C4:C7)</f>
        <v>11826289</v>
      </c>
      <c r="D25" s="318">
        <f>D23+D11+SUM(D13:D18)+SUM(D4:D7)</f>
        <v>125761531</v>
      </c>
      <c r="E25" s="319">
        <f>E24+E23+E11+SUM(E11:E18)+SUM(E4:E7)</f>
        <v>0</v>
      </c>
      <c r="F25" s="320">
        <f>F24+F23+F11+SUM(F13:F18)+SUM(F4:F7)</f>
        <v>113665693</v>
      </c>
      <c r="G25" s="321">
        <f>G24+G23+G11+SUM(G13:G18)+SUM(G4:G7)</f>
        <v>0</v>
      </c>
      <c r="H25" s="319">
        <f>H24+H23+H11+SUM(H13:H18)+SUM(H4:H7)</f>
        <v>0</v>
      </c>
      <c r="I25" s="318">
        <f>I24+I23+I11+SUM(I13:I18)+SUM(I4:I7)</f>
        <v>1605754428</v>
      </c>
    </row>
  </sheetData>
  <sheetProtection/>
  <mergeCells count="14">
    <mergeCell ref="A8:A11"/>
    <mergeCell ref="A12:B12"/>
    <mergeCell ref="A24:B24"/>
    <mergeCell ref="A25:B25"/>
    <mergeCell ref="A13:B13"/>
    <mergeCell ref="A14:B14"/>
    <mergeCell ref="A15:A16"/>
    <mergeCell ref="A17:B17"/>
    <mergeCell ref="A18:B18"/>
    <mergeCell ref="A19:A23"/>
    <mergeCell ref="C2:F2"/>
    <mergeCell ref="G2:I2"/>
    <mergeCell ref="A4:A5"/>
    <mergeCell ref="A6:A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view="pageBreakPreview" zoomScaleSheetLayoutView="100" zoomScalePageLayoutView="0" workbookViewId="0" topLeftCell="A1">
      <selection activeCell="H1" sqref="H1"/>
    </sheetView>
  </sheetViews>
  <sheetFormatPr defaultColWidth="10.28125" defaultRowHeight="12"/>
  <cols>
    <col min="1" max="1" width="5.28125" style="2" customWidth="1"/>
    <col min="2" max="3" width="4.140625" style="3" bestFit="1" customWidth="1"/>
    <col min="4" max="4" width="4.57421875" style="3" customWidth="1"/>
    <col min="5" max="5" width="45.7109375" style="2" customWidth="1"/>
    <col min="6" max="7" width="15.7109375" style="2" customWidth="1"/>
    <col min="8" max="16384" width="10.28125" style="2" customWidth="1"/>
  </cols>
  <sheetData>
    <row r="1" spans="1:7" s="4" customFormat="1" ht="18.75" customHeight="1">
      <c r="A1" s="339" t="s">
        <v>8</v>
      </c>
      <c r="B1" s="339"/>
      <c r="C1" s="339"/>
      <c r="D1" s="339"/>
      <c r="E1" s="340"/>
      <c r="F1" s="340"/>
      <c r="G1" s="340"/>
    </row>
    <row r="2" spans="1:7" s="5" customFormat="1" ht="15" customHeight="1">
      <c r="A2" s="9" t="s">
        <v>2</v>
      </c>
      <c r="B2" s="10"/>
      <c r="C2" s="10"/>
      <c r="D2" s="10"/>
      <c r="E2" s="9"/>
      <c r="F2" s="9"/>
      <c r="G2" s="11" t="s">
        <v>20</v>
      </c>
    </row>
    <row r="3" spans="1:7" s="3" customFormat="1" ht="21" customHeight="1">
      <c r="A3" s="341" t="s">
        <v>21</v>
      </c>
      <c r="B3" s="341"/>
      <c r="C3" s="341"/>
      <c r="D3" s="342"/>
      <c r="E3" s="12" t="s">
        <v>22</v>
      </c>
      <c r="F3" s="13" t="s">
        <v>15</v>
      </c>
      <c r="G3" s="14" t="s">
        <v>11</v>
      </c>
    </row>
    <row r="4" spans="1:7" s="6" customFormat="1" ht="14.25" customHeight="1">
      <c r="A4" s="15" t="s">
        <v>27</v>
      </c>
      <c r="B4" s="15">
        <v>13</v>
      </c>
      <c r="C4" s="15">
        <v>4</v>
      </c>
      <c r="D4" s="15">
        <v>1</v>
      </c>
      <c r="E4" s="16" t="s">
        <v>30</v>
      </c>
      <c r="F4" s="17" t="s">
        <v>24</v>
      </c>
      <c r="G4" s="18">
        <v>45.15</v>
      </c>
    </row>
    <row r="5" spans="1:7" s="7" customFormat="1" ht="14.25" customHeight="1">
      <c r="A5" s="15" t="s">
        <v>31</v>
      </c>
      <c r="B5" s="15">
        <v>7</v>
      </c>
      <c r="C5" s="15">
        <v>4</v>
      </c>
      <c r="D5" s="15">
        <v>20</v>
      </c>
      <c r="E5" s="16" t="s">
        <v>33</v>
      </c>
      <c r="F5" s="19">
        <v>16.04</v>
      </c>
      <c r="G5" s="18">
        <v>61.19</v>
      </c>
    </row>
    <row r="6" spans="1:7" ht="14.25" customHeight="1">
      <c r="A6" s="20"/>
      <c r="B6" s="21">
        <v>18</v>
      </c>
      <c r="C6" s="21">
        <v>4</v>
      </c>
      <c r="D6" s="21">
        <v>1</v>
      </c>
      <c r="E6" s="16" t="s">
        <v>35</v>
      </c>
      <c r="F6" s="19">
        <v>26.38</v>
      </c>
      <c r="G6" s="18">
        <v>87.57</v>
      </c>
    </row>
    <row r="7" spans="1:7" ht="14.25" customHeight="1">
      <c r="A7" s="20"/>
      <c r="B7" s="21">
        <v>26</v>
      </c>
      <c r="C7" s="21">
        <v>3</v>
      </c>
      <c r="D7" s="21">
        <v>25</v>
      </c>
      <c r="E7" s="16" t="s">
        <v>38</v>
      </c>
      <c r="F7" s="19">
        <v>136.42</v>
      </c>
      <c r="G7" s="18">
        <v>223.99</v>
      </c>
    </row>
    <row r="8" spans="1:7" ht="14.25" customHeight="1">
      <c r="A8" s="20"/>
      <c r="B8" s="21">
        <v>29</v>
      </c>
      <c r="C8" s="21">
        <v>11</v>
      </c>
      <c r="D8" s="21">
        <v>1</v>
      </c>
      <c r="E8" s="16" t="s">
        <v>34</v>
      </c>
      <c r="F8" s="19">
        <v>-0.05</v>
      </c>
      <c r="G8" s="18">
        <v>223.94</v>
      </c>
    </row>
    <row r="9" spans="1:7" ht="14.25" customHeight="1">
      <c r="A9" s="20"/>
      <c r="B9" s="21">
        <v>30</v>
      </c>
      <c r="C9" s="21">
        <v>10</v>
      </c>
      <c r="D9" s="21">
        <v>1</v>
      </c>
      <c r="E9" s="16" t="s">
        <v>41</v>
      </c>
      <c r="F9" s="19">
        <v>0.1</v>
      </c>
      <c r="G9" s="18">
        <v>224.04</v>
      </c>
    </row>
    <row r="10" spans="1:7" ht="14.25" customHeight="1">
      <c r="A10" s="20"/>
      <c r="B10" s="21">
        <v>32</v>
      </c>
      <c r="C10" s="21">
        <v>10</v>
      </c>
      <c r="D10" s="21">
        <v>1</v>
      </c>
      <c r="E10" s="16" t="s">
        <v>45</v>
      </c>
      <c r="F10" s="19">
        <v>27.54</v>
      </c>
      <c r="G10" s="18">
        <v>251.58</v>
      </c>
    </row>
    <row r="11" spans="1:7" ht="14.25" customHeight="1">
      <c r="A11" s="20"/>
      <c r="B11" s="21">
        <v>35</v>
      </c>
      <c r="C11" s="21">
        <v>10</v>
      </c>
      <c r="D11" s="21">
        <v>1</v>
      </c>
      <c r="E11" s="16" t="s">
        <v>41</v>
      </c>
      <c r="F11" s="19">
        <v>0.17</v>
      </c>
      <c r="G11" s="18">
        <v>251.75</v>
      </c>
    </row>
    <row r="12" spans="1:7" ht="14.25" customHeight="1">
      <c r="A12" s="20"/>
      <c r="B12" s="21">
        <v>38</v>
      </c>
      <c r="C12" s="21">
        <v>4</v>
      </c>
      <c r="D12" s="21">
        <v>1</v>
      </c>
      <c r="E12" s="16" t="s">
        <v>46</v>
      </c>
      <c r="F12" s="19">
        <v>34.16</v>
      </c>
      <c r="G12" s="18">
        <v>285.91</v>
      </c>
    </row>
    <row r="13" spans="1:7" ht="14.25" customHeight="1">
      <c r="A13" s="20"/>
      <c r="B13" s="21">
        <v>40</v>
      </c>
      <c r="C13" s="21">
        <v>10</v>
      </c>
      <c r="D13" s="21">
        <v>1</v>
      </c>
      <c r="E13" s="16" t="s">
        <v>41</v>
      </c>
      <c r="F13" s="19">
        <v>0.03</v>
      </c>
      <c r="G13" s="18">
        <v>285.94</v>
      </c>
    </row>
    <row r="14" spans="1:7" ht="14.25" customHeight="1">
      <c r="A14" s="20"/>
      <c r="B14" s="21">
        <v>48</v>
      </c>
      <c r="C14" s="21">
        <v>10</v>
      </c>
      <c r="D14" s="21">
        <v>1</v>
      </c>
      <c r="E14" s="16" t="s">
        <v>48</v>
      </c>
      <c r="F14" s="19">
        <v>0.02</v>
      </c>
      <c r="G14" s="18">
        <v>285.96</v>
      </c>
    </row>
    <row r="15" spans="1:7" ht="14.25" customHeight="1">
      <c r="A15" s="20"/>
      <c r="B15" s="21">
        <v>51</v>
      </c>
      <c r="C15" s="21">
        <v>5</v>
      </c>
      <c r="D15" s="21">
        <v>1</v>
      </c>
      <c r="E15" s="16" t="s">
        <v>50</v>
      </c>
      <c r="F15" s="19">
        <v>-0.04</v>
      </c>
      <c r="G15" s="18">
        <v>285.92</v>
      </c>
    </row>
    <row r="16" spans="1:7" ht="14.25" customHeight="1">
      <c r="A16" s="20"/>
      <c r="B16" s="21">
        <v>52</v>
      </c>
      <c r="C16" s="21">
        <v>3</v>
      </c>
      <c r="D16" s="21">
        <v>1</v>
      </c>
      <c r="E16" s="16" t="s">
        <v>50</v>
      </c>
      <c r="F16" s="19">
        <v>-0.03</v>
      </c>
      <c r="G16" s="18">
        <v>285.89</v>
      </c>
    </row>
    <row r="17" spans="1:7" ht="14.25" customHeight="1">
      <c r="A17" s="20"/>
      <c r="B17" s="21">
        <v>54</v>
      </c>
      <c r="C17" s="21">
        <v>10</v>
      </c>
      <c r="D17" s="21">
        <v>26</v>
      </c>
      <c r="E17" s="16" t="s">
        <v>51</v>
      </c>
      <c r="F17" s="19">
        <v>0.01</v>
      </c>
      <c r="G17" s="18">
        <v>285.9</v>
      </c>
    </row>
    <row r="18" spans="1:7" ht="14.25" customHeight="1">
      <c r="A18" s="20"/>
      <c r="B18" s="21">
        <v>62</v>
      </c>
      <c r="C18" s="21">
        <v>7</v>
      </c>
      <c r="D18" s="21">
        <v>30</v>
      </c>
      <c r="E18" s="16" t="s">
        <v>55</v>
      </c>
      <c r="F18" s="19">
        <v>0.01</v>
      </c>
      <c r="G18" s="18">
        <v>285.91</v>
      </c>
    </row>
    <row r="19" spans="1:7" ht="14.25" customHeight="1">
      <c r="A19" s="20"/>
      <c r="B19" s="15">
        <v>63</v>
      </c>
      <c r="C19" s="15">
        <v>10</v>
      </c>
      <c r="D19" s="15">
        <v>1</v>
      </c>
      <c r="E19" s="16" t="s">
        <v>17</v>
      </c>
      <c r="F19" s="19">
        <v>0.36</v>
      </c>
      <c r="G19" s="18">
        <v>286.27</v>
      </c>
    </row>
    <row r="20" spans="1:7" ht="14.25" customHeight="1">
      <c r="A20" s="15" t="s">
        <v>56</v>
      </c>
      <c r="B20" s="15" t="s">
        <v>59</v>
      </c>
      <c r="C20" s="15">
        <v>2</v>
      </c>
      <c r="D20" s="15">
        <v>21</v>
      </c>
      <c r="E20" s="16" t="s">
        <v>48</v>
      </c>
      <c r="F20" s="19">
        <v>0.01</v>
      </c>
      <c r="G20" s="18">
        <v>286.28</v>
      </c>
    </row>
    <row r="21" spans="1:7" ht="14.25" customHeight="1">
      <c r="A21" s="22"/>
      <c r="B21" s="15" t="s">
        <v>59</v>
      </c>
      <c r="C21" s="15">
        <v>5</v>
      </c>
      <c r="D21" s="15">
        <v>1</v>
      </c>
      <c r="E21" s="16" t="s">
        <v>61</v>
      </c>
      <c r="F21" s="19">
        <v>0.03</v>
      </c>
      <c r="G21" s="18">
        <v>286.31</v>
      </c>
    </row>
    <row r="22" spans="1:7" ht="14.25" customHeight="1">
      <c r="A22" s="22"/>
      <c r="B22" s="23">
        <v>3</v>
      </c>
      <c r="C22" s="23">
        <v>1</v>
      </c>
      <c r="D22" s="23">
        <v>18</v>
      </c>
      <c r="E22" s="16" t="s">
        <v>44</v>
      </c>
      <c r="F22" s="19">
        <v>0.1</v>
      </c>
      <c r="G22" s="18">
        <v>286.41</v>
      </c>
    </row>
    <row r="23" spans="1:7" ht="14.25" customHeight="1">
      <c r="A23" s="24"/>
      <c r="B23" s="23">
        <v>4</v>
      </c>
      <c r="C23" s="23">
        <v>3</v>
      </c>
      <c r="D23" s="23">
        <v>17</v>
      </c>
      <c r="E23" s="16" t="s">
        <v>63</v>
      </c>
      <c r="F23" s="19">
        <v>0.18</v>
      </c>
      <c r="G23" s="25">
        <v>286.59</v>
      </c>
    </row>
    <row r="24" spans="1:7" ht="14.25" customHeight="1">
      <c r="A24" s="24"/>
      <c r="B24" s="23">
        <v>8</v>
      </c>
      <c r="C24" s="23">
        <v>10</v>
      </c>
      <c r="D24" s="23">
        <v>31</v>
      </c>
      <c r="E24" s="16" t="s">
        <v>64</v>
      </c>
      <c r="F24" s="19">
        <v>0.02</v>
      </c>
      <c r="G24" s="25">
        <v>286.61</v>
      </c>
    </row>
    <row r="25" spans="1:7" ht="14.25" customHeight="1">
      <c r="A25" s="24"/>
      <c r="B25" s="23">
        <v>10</v>
      </c>
      <c r="C25" s="23">
        <v>3</v>
      </c>
      <c r="D25" s="23">
        <v>16</v>
      </c>
      <c r="E25" s="16" t="s">
        <v>43</v>
      </c>
      <c r="F25" s="19">
        <v>0.06</v>
      </c>
      <c r="G25" s="25">
        <v>286.67</v>
      </c>
    </row>
    <row r="26" spans="1:7" ht="14.25" customHeight="1">
      <c r="A26" s="24"/>
      <c r="B26" s="23">
        <v>10</v>
      </c>
      <c r="C26" s="23">
        <v>11</v>
      </c>
      <c r="D26" s="23">
        <v>12</v>
      </c>
      <c r="E26" s="16" t="s">
        <v>19</v>
      </c>
      <c r="F26" s="19">
        <v>0.12</v>
      </c>
      <c r="G26" s="25">
        <v>286.79</v>
      </c>
    </row>
    <row r="27" spans="1:7" ht="14.25" customHeight="1">
      <c r="A27" s="24"/>
      <c r="B27" s="23">
        <v>11</v>
      </c>
      <c r="C27" s="23">
        <v>4</v>
      </c>
      <c r="D27" s="23">
        <v>9</v>
      </c>
      <c r="E27" s="16" t="s">
        <v>64</v>
      </c>
      <c r="F27" s="19">
        <v>0.16</v>
      </c>
      <c r="G27" s="25">
        <v>286.95</v>
      </c>
    </row>
    <row r="28" spans="1:7" ht="14.25" customHeight="1">
      <c r="A28" s="24"/>
      <c r="B28" s="23">
        <v>11</v>
      </c>
      <c r="C28" s="23">
        <v>7</v>
      </c>
      <c r="D28" s="23">
        <v>29</v>
      </c>
      <c r="E28" s="16" t="s">
        <v>66</v>
      </c>
      <c r="F28" s="19">
        <v>0.00107553</v>
      </c>
      <c r="G28" s="25">
        <v>286.96</v>
      </c>
    </row>
    <row r="29" spans="1:7" ht="14.25" customHeight="1">
      <c r="A29" s="24"/>
      <c r="B29" s="23">
        <v>12</v>
      </c>
      <c r="C29" s="23">
        <v>11</v>
      </c>
      <c r="D29" s="23">
        <v>2</v>
      </c>
      <c r="E29" s="16" t="s">
        <v>70</v>
      </c>
      <c r="F29" s="19">
        <v>0.02</v>
      </c>
      <c r="G29" s="25">
        <v>286.98</v>
      </c>
    </row>
    <row r="30" spans="1:7" s="8" customFormat="1" ht="14.25" customHeight="1">
      <c r="A30" s="24"/>
      <c r="B30" s="23">
        <v>13</v>
      </c>
      <c r="C30" s="23">
        <v>7</v>
      </c>
      <c r="D30" s="23">
        <v>23</v>
      </c>
      <c r="E30" s="16" t="s">
        <v>70</v>
      </c>
      <c r="F30" s="19">
        <v>0.01</v>
      </c>
      <c r="G30" s="25">
        <v>286.99</v>
      </c>
    </row>
    <row r="31" spans="1:7" s="8" customFormat="1" ht="14.25" customHeight="1">
      <c r="A31" s="24"/>
      <c r="B31" s="23"/>
      <c r="C31" s="23" t="s">
        <v>71</v>
      </c>
      <c r="D31" s="23"/>
      <c r="E31" s="16" t="s">
        <v>36</v>
      </c>
      <c r="F31" s="19">
        <v>0.00107553</v>
      </c>
      <c r="G31" s="25">
        <v>286.99</v>
      </c>
    </row>
    <row r="32" spans="1:7" s="8" customFormat="1" ht="14.25" customHeight="1">
      <c r="A32" s="24"/>
      <c r="B32" s="23">
        <v>14</v>
      </c>
      <c r="C32" s="23">
        <v>2</v>
      </c>
      <c r="D32" s="23">
        <v>25</v>
      </c>
      <c r="E32" s="16" t="s">
        <v>25</v>
      </c>
      <c r="F32" s="26" t="s">
        <v>73</v>
      </c>
      <c r="G32" s="25">
        <v>286.99</v>
      </c>
    </row>
    <row r="33" spans="1:7" s="8" customFormat="1" ht="14.25" customHeight="1">
      <c r="A33" s="24"/>
      <c r="B33" s="23">
        <v>14</v>
      </c>
      <c r="C33" s="23">
        <v>3</v>
      </c>
      <c r="D33" s="23">
        <v>4</v>
      </c>
      <c r="E33" s="16" t="s">
        <v>74</v>
      </c>
      <c r="F33" s="26" t="s">
        <v>73</v>
      </c>
      <c r="G33" s="25">
        <v>286.99</v>
      </c>
    </row>
    <row r="34" spans="1:7" s="8" customFormat="1" ht="14.25" customHeight="1">
      <c r="A34" s="24"/>
      <c r="B34" s="23">
        <v>15</v>
      </c>
      <c r="C34" s="23">
        <v>7</v>
      </c>
      <c r="D34" s="23">
        <v>31</v>
      </c>
      <c r="E34" s="27" t="s">
        <v>29</v>
      </c>
      <c r="F34" s="28">
        <v>0.08</v>
      </c>
      <c r="G34" s="25">
        <v>287.07</v>
      </c>
    </row>
    <row r="35" spans="1:7" s="8" customFormat="1" ht="14.25" customHeight="1">
      <c r="A35" s="24"/>
      <c r="B35" s="23">
        <v>16</v>
      </c>
      <c r="C35" s="23">
        <v>1</v>
      </c>
      <c r="D35" s="23">
        <v>15</v>
      </c>
      <c r="E35" s="27" t="s">
        <v>23</v>
      </c>
      <c r="F35" s="28">
        <v>0.01</v>
      </c>
      <c r="G35" s="25">
        <v>287.08</v>
      </c>
    </row>
    <row r="36" spans="1:7" s="8" customFormat="1" ht="14.25" customHeight="1">
      <c r="A36" s="24"/>
      <c r="B36" s="23">
        <v>17</v>
      </c>
      <c r="C36" s="23">
        <v>1</v>
      </c>
      <c r="D36" s="23">
        <v>13</v>
      </c>
      <c r="E36" s="27" t="s">
        <v>6</v>
      </c>
      <c r="F36" s="28">
        <v>0</v>
      </c>
      <c r="G36" s="25">
        <v>287.08</v>
      </c>
    </row>
    <row r="37" spans="1:7" s="8" customFormat="1" ht="14.25" customHeight="1">
      <c r="A37" s="24"/>
      <c r="B37" s="23">
        <v>18</v>
      </c>
      <c r="C37" s="23">
        <v>1</v>
      </c>
      <c r="D37" s="23">
        <v>1</v>
      </c>
      <c r="E37" s="27" t="s">
        <v>77</v>
      </c>
      <c r="F37" s="29">
        <v>309.72</v>
      </c>
      <c r="G37" s="30">
        <v>596.8</v>
      </c>
    </row>
    <row r="38" spans="1:7" s="8" customFormat="1" ht="14.25" customHeight="1">
      <c r="A38" s="24"/>
      <c r="B38" s="23">
        <v>22</v>
      </c>
      <c r="C38" s="23">
        <v>3</v>
      </c>
      <c r="D38" s="23">
        <v>23</v>
      </c>
      <c r="E38" s="27" t="s">
        <v>54</v>
      </c>
      <c r="F38" s="28">
        <v>47.81</v>
      </c>
      <c r="G38" s="25">
        <v>644.61</v>
      </c>
    </row>
    <row r="39" spans="1:7" s="8" customFormat="1" ht="14.25" customHeight="1">
      <c r="A39" s="31"/>
      <c r="B39" s="32">
        <v>26</v>
      </c>
      <c r="C39" s="32">
        <v>10</v>
      </c>
      <c r="D39" s="32">
        <v>1</v>
      </c>
      <c r="E39" s="33" t="s">
        <v>17</v>
      </c>
      <c r="F39" s="34">
        <v>-0.94</v>
      </c>
      <c r="G39" s="35">
        <v>643.67</v>
      </c>
    </row>
    <row r="40" spans="1:7" s="8" customFormat="1" ht="12.75" customHeight="1">
      <c r="A40" s="36" t="s">
        <v>81</v>
      </c>
      <c r="B40" s="37"/>
      <c r="C40" s="37"/>
      <c r="D40" s="37"/>
      <c r="E40" s="38"/>
      <c r="F40" s="38"/>
      <c r="G40" s="38"/>
    </row>
  </sheetData>
  <sheetProtection/>
  <mergeCells count="2">
    <mergeCell ref="A1:G1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9"/>
  <sheetViews>
    <sheetView view="pageBreakPreview" zoomScaleSheetLayoutView="100" zoomScalePageLayoutView="0" workbookViewId="0" topLeftCell="A1">
      <selection activeCell="G1" sqref="G1"/>
    </sheetView>
  </sheetViews>
  <sheetFormatPr defaultColWidth="10.28125" defaultRowHeight="12"/>
  <cols>
    <col min="1" max="1" width="15.8515625" style="2" customWidth="1"/>
    <col min="2" max="2" width="20.57421875" style="2" customWidth="1"/>
    <col min="3" max="3" width="13.140625" style="2" bestFit="1" customWidth="1"/>
    <col min="4" max="5" width="17.7109375" style="2" customWidth="1"/>
    <col min="6" max="6" width="10.421875" style="2" customWidth="1"/>
    <col min="7" max="16384" width="10.28125" style="2" customWidth="1"/>
  </cols>
  <sheetData>
    <row r="1" spans="1:6" s="4" customFormat="1" ht="18.75" customHeight="1">
      <c r="A1" s="339" t="s">
        <v>76</v>
      </c>
      <c r="B1" s="339"/>
      <c r="C1" s="339"/>
      <c r="D1" s="339"/>
      <c r="E1" s="339"/>
      <c r="F1" s="339"/>
    </row>
    <row r="2" spans="1:6" s="39" customFormat="1" ht="18" customHeight="1">
      <c r="A2" s="343" t="s">
        <v>1</v>
      </c>
      <c r="B2" s="343"/>
      <c r="C2" s="343"/>
      <c r="D2" s="343"/>
      <c r="E2" s="343"/>
      <c r="F2" s="343"/>
    </row>
    <row r="3" spans="1:6" s="6" customFormat="1" ht="15" customHeight="1">
      <c r="A3" s="40"/>
      <c r="B3" s="40"/>
      <c r="C3" s="40"/>
      <c r="D3" s="40"/>
      <c r="E3" s="40"/>
      <c r="F3" s="11" t="s">
        <v>83</v>
      </c>
    </row>
    <row r="4" spans="1:6" s="7" customFormat="1" ht="21" customHeight="1">
      <c r="A4" s="41" t="s">
        <v>53</v>
      </c>
      <c r="B4" s="42" t="s">
        <v>78</v>
      </c>
      <c r="C4" s="42" t="s">
        <v>86</v>
      </c>
      <c r="D4" s="12" t="s">
        <v>47</v>
      </c>
      <c r="E4" s="12" t="s">
        <v>89</v>
      </c>
      <c r="F4" s="42" t="s">
        <v>60</v>
      </c>
    </row>
    <row r="5" spans="1:6" ht="19.5" customHeight="1">
      <c r="A5" s="43" t="s">
        <v>90</v>
      </c>
      <c r="B5" s="16" t="s">
        <v>91</v>
      </c>
      <c r="C5" s="44" t="s">
        <v>24</v>
      </c>
      <c r="D5" s="45" t="s">
        <v>80</v>
      </c>
      <c r="E5" s="45" t="s">
        <v>92</v>
      </c>
      <c r="F5" s="43" t="s">
        <v>69</v>
      </c>
    </row>
    <row r="6" spans="1:6" ht="19.5" customHeight="1">
      <c r="A6" s="43" t="s">
        <v>94</v>
      </c>
      <c r="B6" s="16" t="s">
        <v>96</v>
      </c>
      <c r="C6" s="44" t="s">
        <v>97</v>
      </c>
      <c r="D6" s="43" t="s">
        <v>32</v>
      </c>
      <c r="E6" s="43" t="s">
        <v>98</v>
      </c>
      <c r="F6" s="43" t="s">
        <v>100</v>
      </c>
    </row>
    <row r="7" spans="1:6" ht="19.5" customHeight="1">
      <c r="A7" s="43" t="s">
        <v>4</v>
      </c>
      <c r="B7" s="16" t="s">
        <v>101</v>
      </c>
      <c r="C7" s="44" t="s">
        <v>102</v>
      </c>
      <c r="D7" s="43" t="s">
        <v>104</v>
      </c>
      <c r="E7" s="43" t="s">
        <v>105</v>
      </c>
      <c r="F7" s="43" t="s">
        <v>106</v>
      </c>
    </row>
    <row r="8" spans="1:6" ht="19.5" customHeight="1">
      <c r="A8" s="46" t="s">
        <v>108</v>
      </c>
      <c r="B8" s="47" t="s">
        <v>110</v>
      </c>
      <c r="C8" s="46" t="s">
        <v>111</v>
      </c>
      <c r="D8" s="46" t="s">
        <v>113</v>
      </c>
      <c r="E8" s="46" t="s">
        <v>114</v>
      </c>
      <c r="F8" s="46" t="s">
        <v>115</v>
      </c>
    </row>
    <row r="9" spans="1:6" ht="19.5" customHeight="1">
      <c r="A9" s="48" t="s">
        <v>116</v>
      </c>
      <c r="B9" s="49" t="s">
        <v>119</v>
      </c>
      <c r="C9" s="50" t="s">
        <v>24</v>
      </c>
      <c r="D9" s="50" t="s">
        <v>120</v>
      </c>
      <c r="E9" s="50" t="s">
        <v>121</v>
      </c>
      <c r="F9" s="50" t="s">
        <v>24</v>
      </c>
    </row>
  </sheetData>
  <sheetProtection/>
  <mergeCells count="2">
    <mergeCell ref="A1:F1"/>
    <mergeCell ref="A2:F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1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4.8515625" style="2" customWidth="1"/>
    <col min="2" max="4" width="5.00390625" style="2" customWidth="1"/>
    <col min="5" max="9" width="14.7109375" style="2" customWidth="1"/>
    <col min="10" max="16" width="13.57421875" style="2" customWidth="1"/>
    <col min="17" max="16384" width="9.140625" style="2" customWidth="1"/>
  </cols>
  <sheetData>
    <row r="1" spans="1:16" s="4" customFormat="1" ht="18.75" customHeight="1">
      <c r="A1" s="339" t="s">
        <v>394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6" s="5" customFormat="1" ht="1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P2" s="11" t="s">
        <v>20</v>
      </c>
    </row>
    <row r="3" spans="1:16" ht="21" customHeight="1">
      <c r="A3" s="344" t="s">
        <v>123</v>
      </c>
      <c r="B3" s="344"/>
      <c r="C3" s="344"/>
      <c r="D3" s="344"/>
      <c r="E3" s="52" t="s">
        <v>124</v>
      </c>
      <c r="F3" s="42" t="s">
        <v>125</v>
      </c>
      <c r="G3" s="42" t="s">
        <v>127</v>
      </c>
      <c r="H3" s="42" t="s">
        <v>122</v>
      </c>
      <c r="I3" s="53" t="s">
        <v>128</v>
      </c>
      <c r="J3" s="53" t="s">
        <v>129</v>
      </c>
      <c r="K3" s="42" t="s">
        <v>131</v>
      </c>
      <c r="L3" s="42" t="s">
        <v>132</v>
      </c>
      <c r="M3" s="42" t="s">
        <v>13</v>
      </c>
      <c r="N3" s="42" t="s">
        <v>133</v>
      </c>
      <c r="O3" s="42" t="s">
        <v>134</v>
      </c>
      <c r="P3" s="42" t="s">
        <v>79</v>
      </c>
    </row>
    <row r="4" spans="1:16" s="7" customFormat="1" ht="18" customHeight="1">
      <c r="A4" s="54" t="s">
        <v>56</v>
      </c>
      <c r="B4" s="15">
        <v>8</v>
      </c>
      <c r="C4" s="15">
        <v>10</v>
      </c>
      <c r="D4" s="15">
        <v>31</v>
      </c>
      <c r="E4" s="55">
        <v>286.61</v>
      </c>
      <c r="F4" s="56">
        <v>65.1</v>
      </c>
      <c r="G4" s="56">
        <v>25.68</v>
      </c>
      <c r="H4" s="56">
        <v>65.52</v>
      </c>
      <c r="I4" s="56">
        <v>41.75</v>
      </c>
      <c r="J4" s="56">
        <v>26.76</v>
      </c>
      <c r="K4" s="56">
        <v>34.48</v>
      </c>
      <c r="L4" s="56">
        <v>27.32</v>
      </c>
      <c r="M4" s="57" t="s">
        <v>135</v>
      </c>
      <c r="N4" s="57" t="s">
        <v>135</v>
      </c>
      <c r="O4" s="57" t="s">
        <v>135</v>
      </c>
      <c r="P4" s="57" t="s">
        <v>135</v>
      </c>
    </row>
    <row r="5" spans="1:16" s="7" customFormat="1" ht="18" customHeight="1">
      <c r="A5" s="22"/>
      <c r="B5" s="15">
        <v>10</v>
      </c>
      <c r="C5" s="15">
        <v>3</v>
      </c>
      <c r="D5" s="15">
        <v>16</v>
      </c>
      <c r="E5" s="55">
        <v>286.67</v>
      </c>
      <c r="F5" s="56">
        <v>65.16</v>
      </c>
      <c r="G5" s="56">
        <v>25.68</v>
      </c>
      <c r="H5" s="56">
        <v>65.52</v>
      </c>
      <c r="I5" s="56">
        <v>41.75</v>
      </c>
      <c r="J5" s="56">
        <v>26.76</v>
      </c>
      <c r="K5" s="56">
        <v>34.48</v>
      </c>
      <c r="L5" s="56">
        <v>27.32</v>
      </c>
      <c r="M5" s="57" t="s">
        <v>135</v>
      </c>
      <c r="N5" s="57" t="s">
        <v>135</v>
      </c>
      <c r="O5" s="57" t="s">
        <v>135</v>
      </c>
      <c r="P5" s="57" t="s">
        <v>135</v>
      </c>
    </row>
    <row r="6" spans="1:16" s="7" customFormat="1" ht="18" customHeight="1">
      <c r="A6" s="22"/>
      <c r="B6" s="15">
        <v>10</v>
      </c>
      <c r="C6" s="15">
        <v>11</v>
      </c>
      <c r="D6" s="15">
        <v>12</v>
      </c>
      <c r="E6" s="55">
        <v>286.79</v>
      </c>
      <c r="F6" s="56">
        <v>65.28</v>
      </c>
      <c r="G6" s="56">
        <v>25.68</v>
      </c>
      <c r="H6" s="56">
        <v>65.52</v>
      </c>
      <c r="I6" s="56">
        <v>41.75</v>
      </c>
      <c r="J6" s="56">
        <v>26.76</v>
      </c>
      <c r="K6" s="56">
        <v>34.48</v>
      </c>
      <c r="L6" s="56">
        <v>27.32</v>
      </c>
      <c r="M6" s="57" t="s">
        <v>135</v>
      </c>
      <c r="N6" s="57" t="s">
        <v>135</v>
      </c>
      <c r="O6" s="57" t="s">
        <v>135</v>
      </c>
      <c r="P6" s="57" t="s">
        <v>135</v>
      </c>
    </row>
    <row r="7" spans="1:16" s="7" customFormat="1" ht="18" customHeight="1">
      <c r="A7" s="22"/>
      <c r="B7" s="15">
        <v>11</v>
      </c>
      <c r="C7" s="15">
        <v>4</v>
      </c>
      <c r="D7" s="15">
        <v>9</v>
      </c>
      <c r="E7" s="55">
        <v>286.95</v>
      </c>
      <c r="F7" s="56">
        <v>65.44</v>
      </c>
      <c r="G7" s="56">
        <v>25.68</v>
      </c>
      <c r="H7" s="56">
        <v>65.52</v>
      </c>
      <c r="I7" s="56">
        <v>41.75</v>
      </c>
      <c r="J7" s="56">
        <v>26.76</v>
      </c>
      <c r="K7" s="56">
        <v>34.48</v>
      </c>
      <c r="L7" s="56">
        <v>27.32</v>
      </c>
      <c r="M7" s="57" t="s">
        <v>135</v>
      </c>
      <c r="N7" s="57" t="s">
        <v>135</v>
      </c>
      <c r="O7" s="57" t="s">
        <v>135</v>
      </c>
      <c r="P7" s="57" t="s">
        <v>135</v>
      </c>
    </row>
    <row r="8" spans="1:16" s="7" customFormat="1" ht="18" customHeight="1">
      <c r="A8" s="22"/>
      <c r="B8" s="15">
        <v>11</v>
      </c>
      <c r="C8" s="15">
        <v>7</v>
      </c>
      <c r="D8" s="15">
        <v>29</v>
      </c>
      <c r="E8" s="55">
        <v>286.96</v>
      </c>
      <c r="F8" s="56">
        <v>65.44</v>
      </c>
      <c r="G8" s="56">
        <v>25.68</v>
      </c>
      <c r="H8" s="56">
        <v>65.52</v>
      </c>
      <c r="I8" s="56">
        <v>41.76</v>
      </c>
      <c r="J8" s="56">
        <v>26.76</v>
      </c>
      <c r="K8" s="56">
        <v>34.48</v>
      </c>
      <c r="L8" s="56">
        <v>27.32</v>
      </c>
      <c r="M8" s="57" t="s">
        <v>135</v>
      </c>
      <c r="N8" s="57" t="s">
        <v>135</v>
      </c>
      <c r="O8" s="57" t="s">
        <v>135</v>
      </c>
      <c r="P8" s="57" t="s">
        <v>135</v>
      </c>
    </row>
    <row r="9" spans="1:16" s="7" customFormat="1" ht="18" customHeight="1">
      <c r="A9" s="22"/>
      <c r="B9" s="15">
        <v>12</v>
      </c>
      <c r="C9" s="15">
        <v>11</v>
      </c>
      <c r="D9" s="15">
        <v>2</v>
      </c>
      <c r="E9" s="55">
        <v>286.98</v>
      </c>
      <c r="F9" s="56">
        <v>65.46</v>
      </c>
      <c r="G9" s="56">
        <v>25.68</v>
      </c>
      <c r="H9" s="56">
        <v>65.52</v>
      </c>
      <c r="I9" s="56">
        <v>41.76</v>
      </c>
      <c r="J9" s="56">
        <v>26.76</v>
      </c>
      <c r="K9" s="56">
        <v>34.48</v>
      </c>
      <c r="L9" s="56">
        <v>27.32</v>
      </c>
      <c r="M9" s="57" t="s">
        <v>135</v>
      </c>
      <c r="N9" s="57" t="s">
        <v>135</v>
      </c>
      <c r="O9" s="57" t="s">
        <v>135</v>
      </c>
      <c r="P9" s="57" t="s">
        <v>135</v>
      </c>
    </row>
    <row r="10" spans="1:16" s="7" customFormat="1" ht="18" customHeight="1">
      <c r="A10" s="22"/>
      <c r="B10" s="15">
        <v>13</v>
      </c>
      <c r="C10" s="15">
        <v>7</v>
      </c>
      <c r="D10" s="15">
        <v>23</v>
      </c>
      <c r="E10" s="55">
        <v>286.99</v>
      </c>
      <c r="F10" s="56">
        <v>65.47</v>
      </c>
      <c r="G10" s="56">
        <v>25.68</v>
      </c>
      <c r="H10" s="56">
        <v>65.52</v>
      </c>
      <c r="I10" s="56">
        <v>41.76</v>
      </c>
      <c r="J10" s="56">
        <v>26.76</v>
      </c>
      <c r="K10" s="56">
        <v>34.48</v>
      </c>
      <c r="L10" s="56">
        <v>27.32</v>
      </c>
      <c r="M10" s="57" t="s">
        <v>135</v>
      </c>
      <c r="N10" s="57" t="s">
        <v>135</v>
      </c>
      <c r="O10" s="57" t="s">
        <v>135</v>
      </c>
      <c r="P10" s="57" t="s">
        <v>135</v>
      </c>
    </row>
    <row r="11" spans="1:16" s="7" customFormat="1" ht="18" customHeight="1">
      <c r="A11" s="22"/>
      <c r="B11" s="15">
        <v>15</v>
      </c>
      <c r="C11" s="15">
        <v>7</v>
      </c>
      <c r="D11" s="15">
        <v>31</v>
      </c>
      <c r="E11" s="55">
        <v>287.07</v>
      </c>
      <c r="F11" s="56">
        <v>65.55</v>
      </c>
      <c r="G11" s="56">
        <v>25.68</v>
      </c>
      <c r="H11" s="56">
        <v>65.52</v>
      </c>
      <c r="I11" s="56">
        <v>41.76</v>
      </c>
      <c r="J11" s="56">
        <v>26.76</v>
      </c>
      <c r="K11" s="56">
        <v>34.48</v>
      </c>
      <c r="L11" s="56">
        <v>27.32</v>
      </c>
      <c r="M11" s="57" t="s">
        <v>135</v>
      </c>
      <c r="N11" s="57" t="s">
        <v>135</v>
      </c>
      <c r="O11" s="57" t="s">
        <v>135</v>
      </c>
      <c r="P11" s="57" t="s">
        <v>135</v>
      </c>
    </row>
    <row r="12" spans="1:16" s="51" customFormat="1" ht="18" customHeight="1">
      <c r="A12" s="24"/>
      <c r="B12" s="23">
        <v>16</v>
      </c>
      <c r="C12" s="23">
        <v>1</v>
      </c>
      <c r="D12" s="23">
        <v>15</v>
      </c>
      <c r="E12" s="55">
        <v>287.08</v>
      </c>
      <c r="F12" s="58">
        <v>65.56</v>
      </c>
      <c r="G12" s="58">
        <v>25.68</v>
      </c>
      <c r="H12" s="58">
        <v>65.52</v>
      </c>
      <c r="I12" s="58">
        <v>41.76</v>
      </c>
      <c r="J12" s="58">
        <v>26.76</v>
      </c>
      <c r="K12" s="58">
        <v>34.48</v>
      </c>
      <c r="L12" s="58">
        <v>27.32</v>
      </c>
      <c r="M12" s="57" t="s">
        <v>135</v>
      </c>
      <c r="N12" s="57" t="s">
        <v>135</v>
      </c>
      <c r="O12" s="57" t="s">
        <v>135</v>
      </c>
      <c r="P12" s="57" t="s">
        <v>135</v>
      </c>
    </row>
    <row r="13" spans="1:16" s="51" customFormat="1" ht="18" customHeight="1">
      <c r="A13" s="24"/>
      <c r="B13" s="23">
        <v>18</v>
      </c>
      <c r="C13" s="23">
        <v>1</v>
      </c>
      <c r="D13" s="23">
        <v>1</v>
      </c>
      <c r="E13" s="55">
        <v>596.8</v>
      </c>
      <c r="F13" s="58">
        <v>65.56</v>
      </c>
      <c r="G13" s="58">
        <v>25.68</v>
      </c>
      <c r="H13" s="58">
        <v>65.52</v>
      </c>
      <c r="I13" s="58">
        <v>41.76</v>
      </c>
      <c r="J13" s="58">
        <v>26.76</v>
      </c>
      <c r="K13" s="58">
        <v>34.48</v>
      </c>
      <c r="L13" s="58">
        <v>27.32</v>
      </c>
      <c r="M13" s="58">
        <v>56.84</v>
      </c>
      <c r="N13" s="58">
        <v>108.3</v>
      </c>
      <c r="O13" s="58">
        <v>144.58</v>
      </c>
      <c r="P13" s="59" t="s">
        <v>135</v>
      </c>
    </row>
    <row r="14" spans="1:16" s="51" customFormat="1" ht="18" customHeight="1">
      <c r="A14" s="24"/>
      <c r="B14" s="23">
        <v>18</v>
      </c>
      <c r="C14" s="23">
        <v>5</v>
      </c>
      <c r="D14" s="23">
        <v>27</v>
      </c>
      <c r="E14" s="55">
        <v>596.79939</v>
      </c>
      <c r="F14" s="58">
        <v>65.58939000000001</v>
      </c>
      <c r="G14" s="58">
        <v>25.65</v>
      </c>
      <c r="H14" s="58">
        <v>65.52</v>
      </c>
      <c r="I14" s="58">
        <v>41.76</v>
      </c>
      <c r="J14" s="58">
        <v>26.76</v>
      </c>
      <c r="K14" s="58">
        <v>34.48</v>
      </c>
      <c r="L14" s="58">
        <v>27.32</v>
      </c>
      <c r="M14" s="58">
        <v>56.84</v>
      </c>
      <c r="N14" s="58">
        <v>108.3</v>
      </c>
      <c r="O14" s="58">
        <v>144.58</v>
      </c>
      <c r="P14" s="59" t="s">
        <v>136</v>
      </c>
    </row>
    <row r="15" spans="1:16" s="51" customFormat="1" ht="18" customHeight="1">
      <c r="A15" s="24"/>
      <c r="B15" s="23">
        <v>22</v>
      </c>
      <c r="C15" s="23">
        <v>3</v>
      </c>
      <c r="D15" s="23">
        <v>23</v>
      </c>
      <c r="E15" s="55">
        <v>644.61</v>
      </c>
      <c r="F15" s="58">
        <v>65.58939000000001</v>
      </c>
      <c r="G15" s="58">
        <v>25.65</v>
      </c>
      <c r="H15" s="58">
        <v>65.52</v>
      </c>
      <c r="I15" s="58">
        <v>41.76</v>
      </c>
      <c r="J15" s="58">
        <v>26.76</v>
      </c>
      <c r="K15" s="58">
        <v>34.48</v>
      </c>
      <c r="L15" s="58">
        <v>27.32</v>
      </c>
      <c r="M15" s="58">
        <v>56.84</v>
      </c>
      <c r="N15" s="58">
        <v>108.3</v>
      </c>
      <c r="O15" s="58">
        <v>144.58</v>
      </c>
      <c r="P15" s="58">
        <v>47.81</v>
      </c>
    </row>
    <row r="16" spans="1:16" s="51" customFormat="1" ht="18" customHeight="1">
      <c r="A16" s="60"/>
      <c r="B16" s="32">
        <v>26</v>
      </c>
      <c r="C16" s="32">
        <v>10</v>
      </c>
      <c r="D16" s="32">
        <v>1</v>
      </c>
      <c r="E16" s="61">
        <v>643.67</v>
      </c>
      <c r="F16" s="62" t="s">
        <v>135</v>
      </c>
      <c r="G16" s="62" t="s">
        <v>135</v>
      </c>
      <c r="H16" s="62" t="s">
        <v>135</v>
      </c>
      <c r="I16" s="62" t="s">
        <v>135</v>
      </c>
      <c r="J16" s="62" t="s">
        <v>135</v>
      </c>
      <c r="K16" s="62" t="s">
        <v>135</v>
      </c>
      <c r="L16" s="62" t="s">
        <v>135</v>
      </c>
      <c r="M16" s="62" t="s">
        <v>135</v>
      </c>
      <c r="N16" s="62" t="s">
        <v>135</v>
      </c>
      <c r="O16" s="62" t="s">
        <v>135</v>
      </c>
      <c r="P16" s="62" t="s">
        <v>135</v>
      </c>
    </row>
    <row r="17" ht="12.75" customHeight="1">
      <c r="A17" s="36" t="s">
        <v>138</v>
      </c>
    </row>
  </sheetData>
  <sheetProtection/>
  <mergeCells count="2">
    <mergeCell ref="A3:D3"/>
    <mergeCell ref="A1:P1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F11"/>
  <sheetViews>
    <sheetView view="pageBreakPreview" zoomScaleSheetLayoutView="100" zoomScalePageLayoutView="0" workbookViewId="0" topLeftCell="A1">
      <selection activeCell="G1" sqref="G1"/>
    </sheetView>
  </sheetViews>
  <sheetFormatPr defaultColWidth="10.28125" defaultRowHeight="12"/>
  <cols>
    <col min="1" max="1" width="17.7109375" style="2" customWidth="1"/>
    <col min="2" max="2" width="28.57421875" style="63" bestFit="1" customWidth="1"/>
    <col min="3" max="3" width="13.00390625" style="3" customWidth="1"/>
    <col min="4" max="5" width="11.7109375" style="2" customWidth="1"/>
    <col min="6" max="6" width="13.421875" style="2" customWidth="1"/>
    <col min="7" max="16384" width="10.28125" style="2" customWidth="1"/>
  </cols>
  <sheetData>
    <row r="1" spans="1:6" s="6" customFormat="1" ht="18.75" customHeight="1">
      <c r="A1" s="339" t="s">
        <v>140</v>
      </c>
      <c r="B1" s="339"/>
      <c r="C1" s="339"/>
      <c r="D1" s="339"/>
      <c r="E1" s="339"/>
      <c r="F1" s="339"/>
    </row>
    <row r="2" spans="1:6" s="7" customFormat="1" ht="15" customHeight="1">
      <c r="A2" s="40" t="s">
        <v>141</v>
      </c>
      <c r="B2" s="64"/>
      <c r="C2" s="10"/>
      <c r="D2" s="40"/>
      <c r="E2" s="40"/>
      <c r="F2" s="11" t="s">
        <v>143</v>
      </c>
    </row>
    <row r="3" spans="1:6" ht="21" customHeight="1">
      <c r="A3" s="65" t="s">
        <v>144</v>
      </c>
      <c r="B3" s="334" t="s">
        <v>37</v>
      </c>
      <c r="C3" s="335"/>
      <c r="D3" s="66" t="s">
        <v>145</v>
      </c>
      <c r="E3" s="66" t="s">
        <v>146</v>
      </c>
      <c r="F3" s="42" t="s">
        <v>147</v>
      </c>
    </row>
    <row r="4" spans="1:6" ht="24" customHeight="1">
      <c r="A4" s="67" t="s">
        <v>150</v>
      </c>
      <c r="B4" s="68" t="s">
        <v>151</v>
      </c>
      <c r="C4" s="68" t="s">
        <v>152</v>
      </c>
      <c r="D4" s="69">
        <v>107</v>
      </c>
      <c r="E4" s="69">
        <v>2230</v>
      </c>
      <c r="F4" s="45" t="s">
        <v>16</v>
      </c>
    </row>
    <row r="5" spans="1:6" ht="24" customHeight="1">
      <c r="A5" s="67" t="s">
        <v>156</v>
      </c>
      <c r="B5" s="68" t="s">
        <v>157</v>
      </c>
      <c r="C5" s="68" t="s">
        <v>152</v>
      </c>
      <c r="D5" s="70">
        <v>25.9</v>
      </c>
      <c r="E5" s="70">
        <v>166.4</v>
      </c>
      <c r="F5" s="44" t="s">
        <v>159</v>
      </c>
    </row>
    <row r="6" spans="1:6" ht="24" customHeight="1">
      <c r="A6" s="67" t="s">
        <v>155</v>
      </c>
      <c r="B6" s="68" t="s">
        <v>160</v>
      </c>
      <c r="C6" s="68" t="s">
        <v>152</v>
      </c>
      <c r="D6" s="70">
        <v>10.6</v>
      </c>
      <c r="E6" s="70">
        <v>53.8</v>
      </c>
      <c r="F6" s="44" t="s">
        <v>159</v>
      </c>
    </row>
    <row r="7" spans="1:6" ht="24" customHeight="1">
      <c r="A7" s="67" t="s">
        <v>28</v>
      </c>
      <c r="B7" s="68" t="s">
        <v>163</v>
      </c>
      <c r="C7" s="68" t="s">
        <v>152</v>
      </c>
      <c r="D7" s="70">
        <v>4.3</v>
      </c>
      <c r="E7" s="70">
        <v>14</v>
      </c>
      <c r="F7" s="44" t="s">
        <v>159</v>
      </c>
    </row>
    <row r="8" spans="1:6" ht="24" customHeight="1">
      <c r="A8" s="67" t="s">
        <v>164</v>
      </c>
      <c r="B8" s="68" t="s">
        <v>165</v>
      </c>
      <c r="C8" s="68" t="s">
        <v>152</v>
      </c>
      <c r="D8" s="70">
        <v>3.8</v>
      </c>
      <c r="E8" s="70">
        <v>13.2</v>
      </c>
      <c r="F8" s="44" t="s">
        <v>159</v>
      </c>
    </row>
    <row r="9" spans="1:6" ht="24" customHeight="1">
      <c r="A9" s="67" t="s">
        <v>168</v>
      </c>
      <c r="B9" s="68" t="s">
        <v>170</v>
      </c>
      <c r="C9" s="68" t="s">
        <v>152</v>
      </c>
      <c r="D9" s="70">
        <v>88</v>
      </c>
      <c r="E9" s="70">
        <v>852</v>
      </c>
      <c r="F9" s="44" t="s">
        <v>171</v>
      </c>
    </row>
    <row r="10" spans="1:6" ht="24" customHeight="1">
      <c r="A10" s="71" t="s">
        <v>173</v>
      </c>
      <c r="B10" s="72" t="s">
        <v>175</v>
      </c>
      <c r="C10" s="72" t="s">
        <v>178</v>
      </c>
      <c r="D10" s="73">
        <v>18.5</v>
      </c>
      <c r="E10" s="73">
        <v>72.5</v>
      </c>
      <c r="F10" s="74" t="s">
        <v>171</v>
      </c>
    </row>
    <row r="11" spans="1:6" ht="12.75" customHeight="1">
      <c r="A11" s="8"/>
      <c r="B11" s="75"/>
      <c r="C11" s="76"/>
      <c r="D11" s="8"/>
      <c r="E11" s="8"/>
      <c r="F11" s="8"/>
    </row>
  </sheetData>
  <sheetProtection/>
  <mergeCells count="2">
    <mergeCell ref="A1:F1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F23"/>
  <sheetViews>
    <sheetView view="pageBreakPreview" zoomScaleSheetLayoutView="100" zoomScalePageLayoutView="0" workbookViewId="0" topLeftCell="A1">
      <selection activeCell="G1" sqref="G1"/>
    </sheetView>
  </sheetViews>
  <sheetFormatPr defaultColWidth="10.28125" defaultRowHeight="12"/>
  <cols>
    <col min="1" max="1" width="29.7109375" style="2" customWidth="1"/>
    <col min="2" max="2" width="10.7109375" style="8" customWidth="1"/>
    <col min="3" max="3" width="10.00390625" style="8" customWidth="1"/>
    <col min="4" max="4" width="24.28125" style="8" customWidth="1"/>
    <col min="5" max="5" width="10.7109375" style="8" customWidth="1"/>
    <col min="6" max="6" width="10.00390625" style="8" customWidth="1"/>
    <col min="7" max="16384" width="10.28125" style="2" customWidth="1"/>
  </cols>
  <sheetData>
    <row r="1" spans="1:6" s="6" customFormat="1" ht="18.75" customHeight="1">
      <c r="A1" s="336" t="s">
        <v>180</v>
      </c>
      <c r="B1" s="337"/>
      <c r="C1" s="337"/>
      <c r="D1" s="337"/>
      <c r="E1" s="337"/>
      <c r="F1" s="337"/>
    </row>
    <row r="2" spans="1:6" s="77" customFormat="1" ht="12.75" customHeight="1">
      <c r="A2" s="78" t="s">
        <v>182</v>
      </c>
      <c r="B2" s="8"/>
      <c r="C2" s="8"/>
      <c r="D2" s="8"/>
      <c r="E2" s="8"/>
      <c r="F2" s="8"/>
    </row>
    <row r="3" spans="1:6" ht="15" customHeight="1">
      <c r="A3" s="79" t="s">
        <v>117</v>
      </c>
      <c r="B3" s="80"/>
      <c r="C3" s="80"/>
      <c r="D3" s="80"/>
      <c r="E3" s="81"/>
      <c r="F3" s="82" t="s">
        <v>185</v>
      </c>
    </row>
    <row r="4" spans="1:6" ht="21" customHeight="1">
      <c r="A4" s="83" t="s">
        <v>188</v>
      </c>
      <c r="B4" s="84" t="s">
        <v>189</v>
      </c>
      <c r="C4" s="85" t="s">
        <v>49</v>
      </c>
      <c r="D4" s="83" t="s">
        <v>188</v>
      </c>
      <c r="E4" s="86" t="s">
        <v>189</v>
      </c>
      <c r="F4" s="86" t="s">
        <v>49</v>
      </c>
    </row>
    <row r="5" spans="1:6" ht="23.25" customHeight="1">
      <c r="A5" s="87" t="s">
        <v>190</v>
      </c>
      <c r="B5" s="88">
        <v>27578</v>
      </c>
      <c r="C5" s="89" t="s">
        <v>191</v>
      </c>
      <c r="D5" s="90" t="s">
        <v>193</v>
      </c>
      <c r="E5" s="91">
        <v>81</v>
      </c>
      <c r="F5" s="92">
        <v>1.3</v>
      </c>
    </row>
    <row r="6" spans="1:6" ht="23.25" customHeight="1">
      <c r="A6" s="87" t="s">
        <v>195</v>
      </c>
      <c r="B6" s="93">
        <v>6252</v>
      </c>
      <c r="C6" s="94">
        <v>0</v>
      </c>
      <c r="D6" s="95" t="s">
        <v>149</v>
      </c>
      <c r="E6" s="96">
        <v>259</v>
      </c>
      <c r="F6" s="97">
        <v>4.1</v>
      </c>
    </row>
    <row r="7" spans="1:6" ht="23.25" customHeight="1">
      <c r="A7" s="87" t="s">
        <v>196</v>
      </c>
      <c r="B7" s="93">
        <v>1854</v>
      </c>
      <c r="C7" s="97">
        <v>29.7</v>
      </c>
      <c r="D7" s="95" t="s">
        <v>198</v>
      </c>
      <c r="E7" s="96">
        <v>200</v>
      </c>
      <c r="F7" s="97">
        <v>3.2</v>
      </c>
    </row>
    <row r="8" spans="1:6" ht="23.25" customHeight="1">
      <c r="A8" s="87" t="s">
        <v>148</v>
      </c>
      <c r="B8" s="93">
        <v>81</v>
      </c>
      <c r="C8" s="98">
        <v>1.3</v>
      </c>
      <c r="D8" s="99" t="s">
        <v>200</v>
      </c>
      <c r="E8" s="96">
        <v>333</v>
      </c>
      <c r="F8" s="97">
        <v>5.3</v>
      </c>
    </row>
    <row r="9" spans="1:6" ht="23.25" customHeight="1">
      <c r="A9" s="87" t="s">
        <v>201</v>
      </c>
      <c r="B9" s="93">
        <v>199</v>
      </c>
      <c r="C9" s="98">
        <v>3.2</v>
      </c>
      <c r="D9" s="99" t="s">
        <v>202</v>
      </c>
      <c r="E9" s="96">
        <v>275</v>
      </c>
      <c r="F9" s="97">
        <v>4.4</v>
      </c>
    </row>
    <row r="10" spans="1:6" ht="23.25" customHeight="1">
      <c r="A10" s="87" t="s">
        <v>203</v>
      </c>
      <c r="B10" s="93">
        <v>642</v>
      </c>
      <c r="C10" s="98">
        <v>10.3</v>
      </c>
      <c r="D10" s="99" t="s">
        <v>204</v>
      </c>
      <c r="E10" s="96">
        <v>107</v>
      </c>
      <c r="F10" s="97">
        <v>1.7</v>
      </c>
    </row>
    <row r="11" spans="1:6" ht="23.25" customHeight="1">
      <c r="A11" s="87" t="s">
        <v>205</v>
      </c>
      <c r="B11" s="93">
        <v>1122</v>
      </c>
      <c r="C11" s="98">
        <v>17.9</v>
      </c>
      <c r="D11" s="99" t="s">
        <v>206</v>
      </c>
      <c r="E11" s="96">
        <v>21326</v>
      </c>
      <c r="F11" s="94">
        <v>0</v>
      </c>
    </row>
    <row r="12" spans="1:6" ht="23.25" customHeight="1">
      <c r="A12" s="100" t="s">
        <v>208</v>
      </c>
      <c r="B12" s="101">
        <v>1099</v>
      </c>
      <c r="C12" s="102">
        <v>17.6</v>
      </c>
      <c r="D12" s="103"/>
      <c r="E12" s="104"/>
      <c r="F12" s="103"/>
    </row>
    <row r="13" ht="12.75" customHeight="1">
      <c r="A13" s="105" t="s">
        <v>209</v>
      </c>
    </row>
    <row r="14" ht="12.75" customHeight="1">
      <c r="A14" s="105"/>
    </row>
    <row r="15" spans="1:6" s="7" customFormat="1" ht="12.75" customHeight="1">
      <c r="A15" s="106" t="s">
        <v>58</v>
      </c>
      <c r="B15" s="81"/>
      <c r="C15" s="81"/>
      <c r="D15" s="81"/>
      <c r="E15" s="81"/>
      <c r="F15" s="82"/>
    </row>
    <row r="16" spans="1:6" ht="21" customHeight="1">
      <c r="A16" s="107" t="s">
        <v>188</v>
      </c>
      <c r="B16" s="108" t="s">
        <v>189</v>
      </c>
      <c r="C16" s="109" t="s">
        <v>49</v>
      </c>
      <c r="D16" s="110"/>
      <c r="E16" s="110"/>
      <c r="F16" s="110"/>
    </row>
    <row r="17" spans="1:3" ht="23.25" customHeight="1">
      <c r="A17" s="111" t="s">
        <v>190</v>
      </c>
      <c r="B17" s="88">
        <v>765</v>
      </c>
      <c r="C17" s="112">
        <v>0</v>
      </c>
    </row>
    <row r="18" spans="1:3" ht="23.25" customHeight="1">
      <c r="A18" s="87" t="s">
        <v>172</v>
      </c>
      <c r="B18" s="93">
        <v>235</v>
      </c>
      <c r="C18" s="94">
        <v>0</v>
      </c>
    </row>
    <row r="19" spans="1:3" ht="23.25" customHeight="1">
      <c r="A19" s="87" t="s">
        <v>201</v>
      </c>
      <c r="B19" s="93">
        <v>41</v>
      </c>
      <c r="C19" s="97">
        <v>17.4</v>
      </c>
    </row>
    <row r="20" spans="1:6" ht="23.25" customHeight="1">
      <c r="A20" s="113" t="s">
        <v>205</v>
      </c>
      <c r="B20" s="93">
        <v>158</v>
      </c>
      <c r="C20" s="97">
        <v>67.2</v>
      </c>
      <c r="D20" s="99"/>
      <c r="E20" s="97"/>
      <c r="F20" s="97"/>
    </row>
    <row r="21" spans="1:6" ht="23.25" customHeight="1">
      <c r="A21" s="87" t="s">
        <v>210</v>
      </c>
      <c r="B21" s="114">
        <v>32</v>
      </c>
      <c r="C21" s="97">
        <v>13.4</v>
      </c>
      <c r="D21" s="99"/>
      <c r="E21" s="97"/>
      <c r="F21" s="97"/>
    </row>
    <row r="22" spans="1:6" ht="23.25" customHeight="1">
      <c r="A22" s="115" t="s">
        <v>200</v>
      </c>
      <c r="B22" s="116">
        <v>5</v>
      </c>
      <c r="C22" s="117">
        <v>2</v>
      </c>
      <c r="D22" s="99"/>
      <c r="E22" s="97"/>
      <c r="F22" s="97"/>
    </row>
    <row r="23" ht="12.75" customHeight="1">
      <c r="A23" s="105" t="s">
        <v>7</v>
      </c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P25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1" width="6.57421875" style="3" customWidth="1"/>
    <col min="2" max="2" width="14.00390625" style="2" customWidth="1"/>
    <col min="3" max="4" width="11.57421875" style="2" customWidth="1"/>
    <col min="5" max="5" width="14.00390625" style="2" customWidth="1"/>
    <col min="6" max="8" width="12.57421875" style="2" customWidth="1"/>
    <col min="9" max="9" width="9.421875" style="8" customWidth="1"/>
    <col min="10" max="10" width="9.7109375" style="8" customWidth="1"/>
    <col min="11" max="11" width="12.7109375" style="8" customWidth="1"/>
    <col min="12" max="12" width="11.7109375" style="8" customWidth="1"/>
    <col min="13" max="13" width="13.7109375" style="8" customWidth="1"/>
    <col min="14" max="14" width="12.7109375" style="8" customWidth="1"/>
    <col min="15" max="15" width="13.7109375" style="8" customWidth="1"/>
    <col min="16" max="16" width="11.7109375" style="8" customWidth="1"/>
    <col min="17" max="16384" width="10.28125" style="2" customWidth="1"/>
  </cols>
  <sheetData>
    <row r="1" spans="1:16" s="6" customFormat="1" ht="18.75" customHeight="1">
      <c r="A1" s="339" t="s">
        <v>395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6" s="7" customFormat="1" ht="15" customHeight="1">
      <c r="A2" s="79" t="s">
        <v>187</v>
      </c>
      <c r="B2" s="123"/>
      <c r="C2" s="123"/>
      <c r="D2" s="123"/>
      <c r="E2" s="123"/>
      <c r="F2" s="123"/>
      <c r="G2" s="123"/>
      <c r="H2" s="123"/>
      <c r="I2" s="9"/>
      <c r="J2" s="9"/>
      <c r="K2" s="9"/>
      <c r="L2" s="9"/>
      <c r="M2" s="9"/>
      <c r="N2" s="9"/>
      <c r="O2" s="124"/>
      <c r="P2" s="125" t="s">
        <v>212</v>
      </c>
    </row>
    <row r="3" spans="1:16" ht="15.75" customHeight="1">
      <c r="A3" s="126"/>
      <c r="B3" s="127"/>
      <c r="C3" s="110"/>
      <c r="D3" s="84"/>
      <c r="E3" s="128"/>
      <c r="F3" s="129" t="s">
        <v>214</v>
      </c>
      <c r="G3" s="129"/>
      <c r="H3" s="107"/>
      <c r="I3" s="338" t="s">
        <v>215</v>
      </c>
      <c r="J3" s="338" t="s">
        <v>216</v>
      </c>
      <c r="K3" s="338" t="s">
        <v>217</v>
      </c>
      <c r="L3" s="338" t="s">
        <v>40</v>
      </c>
      <c r="M3" s="334" t="s">
        <v>218</v>
      </c>
      <c r="N3" s="333"/>
      <c r="O3" s="330"/>
      <c r="P3" s="345" t="s">
        <v>219</v>
      </c>
    </row>
    <row r="4" spans="1:16" ht="15.75" customHeight="1">
      <c r="A4" s="127" t="s">
        <v>221</v>
      </c>
      <c r="B4" s="130" t="s">
        <v>222</v>
      </c>
      <c r="C4" s="110" t="s">
        <v>26</v>
      </c>
      <c r="D4" s="84" t="s">
        <v>223</v>
      </c>
      <c r="E4" s="348" t="s">
        <v>103</v>
      </c>
      <c r="F4" s="350" t="s">
        <v>68</v>
      </c>
      <c r="G4" s="351"/>
      <c r="H4" s="352" t="s">
        <v>225</v>
      </c>
      <c r="I4" s="331"/>
      <c r="J4" s="331"/>
      <c r="K4" s="331"/>
      <c r="L4" s="331"/>
      <c r="M4" s="354" t="s">
        <v>227</v>
      </c>
      <c r="N4" s="131" t="s">
        <v>228</v>
      </c>
      <c r="O4" s="354" t="s">
        <v>229</v>
      </c>
      <c r="P4" s="346"/>
    </row>
    <row r="5" spans="1:16" ht="15.75" customHeight="1">
      <c r="A5" s="132"/>
      <c r="B5" s="132"/>
      <c r="C5" s="83"/>
      <c r="D5" s="133"/>
      <c r="E5" s="349"/>
      <c r="F5" s="134" t="s">
        <v>231</v>
      </c>
      <c r="G5" s="134" t="s">
        <v>233</v>
      </c>
      <c r="H5" s="353"/>
      <c r="I5" s="332"/>
      <c r="J5" s="332"/>
      <c r="K5" s="332"/>
      <c r="L5" s="332"/>
      <c r="M5" s="332"/>
      <c r="N5" s="135" t="s">
        <v>234</v>
      </c>
      <c r="O5" s="355"/>
      <c r="P5" s="347"/>
    </row>
    <row r="6" spans="1:16" s="118" customFormat="1" ht="24" customHeight="1">
      <c r="A6" s="136"/>
      <c r="B6" s="137"/>
      <c r="C6" s="138"/>
      <c r="F6" s="118" t="s">
        <v>236</v>
      </c>
      <c r="H6" s="118" t="s">
        <v>237</v>
      </c>
      <c r="I6" s="139"/>
      <c r="J6" s="118" t="s">
        <v>158</v>
      </c>
      <c r="L6" s="140" t="s">
        <v>239</v>
      </c>
      <c r="M6" s="141"/>
      <c r="N6" s="141"/>
      <c r="O6" s="141"/>
      <c r="P6" s="141"/>
    </row>
    <row r="7" spans="1:16" s="119" customFormat="1" ht="21.75" customHeight="1">
      <c r="A7" s="142" t="s">
        <v>241</v>
      </c>
      <c r="B7" s="143">
        <v>396950859</v>
      </c>
      <c r="C7" s="144">
        <v>60356409</v>
      </c>
      <c r="D7" s="144">
        <v>46287203</v>
      </c>
      <c r="E7" s="144">
        <v>55379324</v>
      </c>
      <c r="F7" s="144">
        <v>23703308</v>
      </c>
      <c r="G7" s="144">
        <v>14556327</v>
      </c>
      <c r="H7" s="144">
        <v>14833754</v>
      </c>
      <c r="I7" s="144">
        <v>2773</v>
      </c>
      <c r="J7" s="144">
        <v>710955</v>
      </c>
      <c r="K7" s="145">
        <v>131797043</v>
      </c>
      <c r="L7" s="145">
        <v>13669538</v>
      </c>
      <c r="M7" s="145">
        <v>20248048</v>
      </c>
      <c r="N7" s="145">
        <v>8230118</v>
      </c>
      <c r="O7" s="145">
        <v>12017930</v>
      </c>
      <c r="P7" s="145">
        <v>68499566</v>
      </c>
    </row>
    <row r="8" spans="1:16" s="119" customFormat="1" ht="21.75" customHeight="1">
      <c r="A8" s="146">
        <v>24</v>
      </c>
      <c r="B8" s="143">
        <v>398025459</v>
      </c>
      <c r="C8" s="144">
        <v>60095015</v>
      </c>
      <c r="D8" s="144">
        <v>46039510</v>
      </c>
      <c r="E8" s="144">
        <v>55520383</v>
      </c>
      <c r="F8" s="144">
        <v>23895784</v>
      </c>
      <c r="G8" s="144">
        <v>14611239</v>
      </c>
      <c r="H8" s="144">
        <v>14680286</v>
      </c>
      <c r="I8" s="144">
        <v>2773</v>
      </c>
      <c r="J8" s="144">
        <v>691146</v>
      </c>
      <c r="K8" s="145">
        <v>131357881</v>
      </c>
      <c r="L8" s="145">
        <v>13373883</v>
      </c>
      <c r="M8" s="145">
        <v>20823486</v>
      </c>
      <c r="N8" s="145">
        <v>8229226</v>
      </c>
      <c r="O8" s="145">
        <v>12594260</v>
      </c>
      <c r="P8" s="145">
        <v>70121382</v>
      </c>
    </row>
    <row r="9" spans="1:16" s="119" customFormat="1" ht="21.75" customHeight="1">
      <c r="A9" s="146">
        <v>25</v>
      </c>
      <c r="B9" s="143">
        <v>398792816</v>
      </c>
      <c r="C9" s="144">
        <v>59718059</v>
      </c>
      <c r="D9" s="144">
        <v>45910171</v>
      </c>
      <c r="E9" s="144">
        <v>55793943</v>
      </c>
      <c r="F9" s="144">
        <v>24092405</v>
      </c>
      <c r="G9" s="144">
        <v>14651038</v>
      </c>
      <c r="H9" s="144">
        <v>14703929</v>
      </c>
      <c r="I9" s="144">
        <v>2773</v>
      </c>
      <c r="J9" s="144">
        <v>688240</v>
      </c>
      <c r="K9" s="145">
        <v>131768999</v>
      </c>
      <c r="L9" s="145">
        <v>13347588</v>
      </c>
      <c r="M9" s="145">
        <v>20584358</v>
      </c>
      <c r="N9" s="145">
        <v>8102995</v>
      </c>
      <c r="O9" s="145">
        <v>12481363</v>
      </c>
      <c r="P9" s="145">
        <v>70978685</v>
      </c>
    </row>
    <row r="10" spans="1:16" s="119" customFormat="1" ht="21.75" customHeight="1">
      <c r="A10" s="146">
        <v>26</v>
      </c>
      <c r="B10" s="143">
        <v>399526490</v>
      </c>
      <c r="C10" s="144">
        <v>59398749</v>
      </c>
      <c r="D10" s="144">
        <v>45662956</v>
      </c>
      <c r="E10" s="144">
        <v>56120498</v>
      </c>
      <c r="F10" s="144">
        <v>24312813</v>
      </c>
      <c r="G10" s="144">
        <v>14676778</v>
      </c>
      <c r="H10" s="144">
        <v>14811236</v>
      </c>
      <c r="I10" s="144">
        <v>2773</v>
      </c>
      <c r="J10" s="144">
        <v>561469</v>
      </c>
      <c r="K10" s="145">
        <v>131164658</v>
      </c>
      <c r="L10" s="145">
        <v>13319956</v>
      </c>
      <c r="M10" s="145">
        <v>20872224</v>
      </c>
      <c r="N10" s="145">
        <v>8102995</v>
      </c>
      <c r="O10" s="145">
        <v>12769229</v>
      </c>
      <c r="P10" s="145">
        <v>72423207</v>
      </c>
    </row>
    <row r="11" spans="1:16" s="120" customFormat="1" ht="21.75" customHeight="1">
      <c r="A11" s="147">
        <v>27</v>
      </c>
      <c r="B11" s="148">
        <v>399890757</v>
      </c>
      <c r="C11" s="149">
        <v>59083595</v>
      </c>
      <c r="D11" s="149">
        <v>45207274</v>
      </c>
      <c r="E11" s="149">
        <v>55986579</v>
      </c>
      <c r="F11" s="149">
        <v>24518802</v>
      </c>
      <c r="G11" s="149">
        <v>14679412</v>
      </c>
      <c r="H11" s="149">
        <v>14526203</v>
      </c>
      <c r="I11" s="149">
        <v>2773</v>
      </c>
      <c r="J11" s="149">
        <v>532952</v>
      </c>
      <c r="K11" s="150">
        <v>131149689</v>
      </c>
      <c r="L11" s="150">
        <v>13336735</v>
      </c>
      <c r="M11" s="150">
        <v>21723486</v>
      </c>
      <c r="N11" s="150">
        <v>8010492</v>
      </c>
      <c r="O11" s="150">
        <v>13712994</v>
      </c>
      <c r="P11" s="150">
        <v>72867674</v>
      </c>
    </row>
    <row r="12" spans="1:16" s="118" customFormat="1" ht="24" customHeight="1">
      <c r="A12" s="136"/>
      <c r="B12" s="151"/>
      <c r="C12" s="152"/>
      <c r="D12" s="152"/>
      <c r="E12" s="152"/>
      <c r="F12" s="153" t="s">
        <v>62</v>
      </c>
      <c r="G12" s="153" t="s">
        <v>243</v>
      </c>
      <c r="H12" s="153" t="s">
        <v>237</v>
      </c>
      <c r="I12" s="154"/>
      <c r="J12" s="153" t="s">
        <v>158</v>
      </c>
      <c r="K12" s="153"/>
      <c r="L12" s="155" t="s">
        <v>239</v>
      </c>
      <c r="M12" s="156"/>
      <c r="N12" s="156"/>
      <c r="O12" s="156"/>
      <c r="P12" s="156"/>
    </row>
    <row r="13" spans="1:16" s="119" customFormat="1" ht="21.75" customHeight="1">
      <c r="A13" s="142" t="s">
        <v>241</v>
      </c>
      <c r="B13" s="143">
        <v>253260194</v>
      </c>
      <c r="C13" s="144">
        <v>53962063</v>
      </c>
      <c r="D13" s="144">
        <v>40006352</v>
      </c>
      <c r="E13" s="144">
        <v>52391089</v>
      </c>
      <c r="F13" s="144">
        <v>23127998</v>
      </c>
      <c r="G13" s="144">
        <v>14448399</v>
      </c>
      <c r="H13" s="144">
        <v>14814692</v>
      </c>
      <c r="I13" s="144">
        <v>2760</v>
      </c>
      <c r="J13" s="145">
        <v>641898</v>
      </c>
      <c r="K13" s="145">
        <v>79456254</v>
      </c>
      <c r="L13" s="145">
        <v>9162008</v>
      </c>
      <c r="M13" s="145">
        <v>17637770</v>
      </c>
      <c r="N13" s="145">
        <v>8228250</v>
      </c>
      <c r="O13" s="145">
        <v>9409520</v>
      </c>
      <c r="P13" s="157">
        <v>0</v>
      </c>
    </row>
    <row r="14" spans="1:16" s="119" customFormat="1" ht="21.75" customHeight="1">
      <c r="A14" s="146">
        <v>24</v>
      </c>
      <c r="B14" s="158">
        <v>253689040</v>
      </c>
      <c r="C14" s="158">
        <v>53790524</v>
      </c>
      <c r="D14" s="144">
        <v>39934012</v>
      </c>
      <c r="E14" s="144">
        <v>52536111</v>
      </c>
      <c r="F14" s="144">
        <v>23365850</v>
      </c>
      <c r="G14" s="144">
        <v>14508389</v>
      </c>
      <c r="H14" s="144">
        <v>14661872</v>
      </c>
      <c r="I14" s="144">
        <v>2760</v>
      </c>
      <c r="J14" s="145">
        <v>612069</v>
      </c>
      <c r="K14" s="145">
        <v>79727507</v>
      </c>
      <c r="L14" s="145">
        <v>8904060</v>
      </c>
      <c r="M14" s="145">
        <v>18181997</v>
      </c>
      <c r="N14" s="145">
        <v>8227358</v>
      </c>
      <c r="O14" s="145">
        <v>9954639</v>
      </c>
      <c r="P14" s="157">
        <v>0</v>
      </c>
    </row>
    <row r="15" spans="1:16" s="119" customFormat="1" ht="21.75" customHeight="1">
      <c r="A15" s="146">
        <v>25</v>
      </c>
      <c r="B15" s="143">
        <v>254571069</v>
      </c>
      <c r="C15" s="144">
        <v>53558631</v>
      </c>
      <c r="D15" s="144">
        <v>39940517</v>
      </c>
      <c r="E15" s="144">
        <v>52830285</v>
      </c>
      <c r="F15" s="144">
        <v>23593890</v>
      </c>
      <c r="G15" s="144">
        <v>14549935</v>
      </c>
      <c r="H15" s="144">
        <v>14686460</v>
      </c>
      <c r="I15" s="144">
        <v>2760</v>
      </c>
      <c r="J15" s="144">
        <v>606682</v>
      </c>
      <c r="K15" s="145">
        <v>80684115</v>
      </c>
      <c r="L15" s="145">
        <v>8966294</v>
      </c>
      <c r="M15" s="145">
        <v>17981785</v>
      </c>
      <c r="N15" s="145">
        <v>8101259</v>
      </c>
      <c r="O15" s="145">
        <v>9880526</v>
      </c>
      <c r="P15" s="157">
        <v>0</v>
      </c>
    </row>
    <row r="16" spans="1:16" s="119" customFormat="1" ht="21.75" customHeight="1">
      <c r="A16" s="146">
        <v>26</v>
      </c>
      <c r="B16" s="143">
        <v>255229823</v>
      </c>
      <c r="C16" s="144">
        <v>53292472</v>
      </c>
      <c r="D16" s="144">
        <v>39860523</v>
      </c>
      <c r="E16" s="144">
        <v>53243068</v>
      </c>
      <c r="F16" s="144">
        <v>23867547</v>
      </c>
      <c r="G16" s="144">
        <v>14581812</v>
      </c>
      <c r="H16" s="144">
        <v>14793709</v>
      </c>
      <c r="I16" s="144">
        <v>2760</v>
      </c>
      <c r="J16" s="144">
        <v>486310</v>
      </c>
      <c r="K16" s="145">
        <v>81099721</v>
      </c>
      <c r="L16" s="145">
        <v>8980767</v>
      </c>
      <c r="M16" s="145">
        <v>18264202</v>
      </c>
      <c r="N16" s="145">
        <v>8101609</v>
      </c>
      <c r="O16" s="145">
        <v>10162593</v>
      </c>
      <c r="P16" s="157">
        <v>0</v>
      </c>
    </row>
    <row r="17" spans="1:16" s="120" customFormat="1" ht="21.75" customHeight="1">
      <c r="A17" s="147">
        <v>27</v>
      </c>
      <c r="B17" s="148">
        <v>255523100</v>
      </c>
      <c r="C17" s="149">
        <v>53029084</v>
      </c>
      <c r="D17" s="149">
        <v>39462892</v>
      </c>
      <c r="E17" s="149">
        <v>53174081</v>
      </c>
      <c r="F17" s="149">
        <v>24082550</v>
      </c>
      <c r="G17" s="149">
        <v>14582941</v>
      </c>
      <c r="H17" s="149">
        <v>14508590</v>
      </c>
      <c r="I17" s="149">
        <v>2760</v>
      </c>
      <c r="J17" s="149">
        <v>457628</v>
      </c>
      <c r="K17" s="150">
        <v>81166041</v>
      </c>
      <c r="L17" s="150">
        <v>9020995</v>
      </c>
      <c r="M17" s="150">
        <v>19209619</v>
      </c>
      <c r="N17" s="150">
        <v>8009334</v>
      </c>
      <c r="O17" s="150">
        <v>11200285</v>
      </c>
      <c r="P17" s="156">
        <v>0</v>
      </c>
    </row>
    <row r="18" spans="1:16" s="118" customFormat="1" ht="24" customHeight="1">
      <c r="A18" s="159"/>
      <c r="B18" s="160"/>
      <c r="C18" s="152"/>
      <c r="D18" s="152"/>
      <c r="E18" s="152"/>
      <c r="F18" s="153" t="s">
        <v>245</v>
      </c>
      <c r="G18" s="153"/>
      <c r="H18" s="153" t="s">
        <v>247</v>
      </c>
      <c r="I18" s="149"/>
      <c r="J18" s="153" t="s">
        <v>248</v>
      </c>
      <c r="K18" s="161"/>
      <c r="L18" s="156"/>
      <c r="M18" s="156"/>
      <c r="N18" s="156"/>
      <c r="O18" s="156"/>
      <c r="P18" s="156"/>
    </row>
    <row r="19" spans="1:16" s="121" customFormat="1" ht="21.75" customHeight="1">
      <c r="A19" s="142" t="s">
        <v>241</v>
      </c>
      <c r="B19" s="144">
        <v>1653882431</v>
      </c>
      <c r="C19" s="158">
        <v>24236308</v>
      </c>
      <c r="D19" s="144">
        <v>34849535</v>
      </c>
      <c r="E19" s="144">
        <v>1462719649</v>
      </c>
      <c r="F19" s="144">
        <v>740748466</v>
      </c>
      <c r="G19" s="144">
        <v>285100389</v>
      </c>
      <c r="H19" s="144">
        <v>436870794</v>
      </c>
      <c r="I19" s="144">
        <v>34334</v>
      </c>
      <c r="J19" s="145">
        <v>96316</v>
      </c>
      <c r="K19" s="145">
        <v>2559610</v>
      </c>
      <c r="L19" s="145">
        <v>206498</v>
      </c>
      <c r="M19" s="145">
        <v>129180181</v>
      </c>
      <c r="N19" s="145">
        <v>13842534</v>
      </c>
      <c r="O19" s="145">
        <v>115337647</v>
      </c>
      <c r="P19" s="157">
        <v>0</v>
      </c>
    </row>
    <row r="20" spans="1:16" s="121" customFormat="1" ht="21.75" customHeight="1">
      <c r="A20" s="162">
        <v>24</v>
      </c>
      <c r="B20" s="144">
        <v>1597379275</v>
      </c>
      <c r="C20" s="158">
        <v>22077911</v>
      </c>
      <c r="D20" s="144">
        <v>31767140</v>
      </c>
      <c r="E20" s="144">
        <v>1415249876</v>
      </c>
      <c r="F20" s="144">
        <v>723312522</v>
      </c>
      <c r="G20" s="144">
        <v>276317472</v>
      </c>
      <c r="H20" s="144">
        <v>415619882</v>
      </c>
      <c r="I20" s="144">
        <v>32601</v>
      </c>
      <c r="J20" s="145">
        <v>95732</v>
      </c>
      <c r="K20" s="145">
        <v>2548474</v>
      </c>
      <c r="L20" s="145">
        <v>201649</v>
      </c>
      <c r="M20" s="145">
        <v>125405892</v>
      </c>
      <c r="N20" s="145">
        <v>11785906</v>
      </c>
      <c r="O20" s="145">
        <v>113619986</v>
      </c>
      <c r="P20" s="157">
        <v>0</v>
      </c>
    </row>
    <row r="21" spans="1:16" s="121" customFormat="1" ht="21.75" customHeight="1">
      <c r="A21" s="162">
        <v>25</v>
      </c>
      <c r="B21" s="144">
        <v>1581476372</v>
      </c>
      <c r="C21" s="158">
        <v>21191467</v>
      </c>
      <c r="D21" s="144">
        <v>30577600</v>
      </c>
      <c r="E21" s="144">
        <v>1403625295</v>
      </c>
      <c r="F21" s="144">
        <v>721533845</v>
      </c>
      <c r="G21" s="144">
        <v>274459352</v>
      </c>
      <c r="H21" s="144">
        <v>407632098</v>
      </c>
      <c r="I21" s="144">
        <v>32600</v>
      </c>
      <c r="J21" s="145">
        <v>95249</v>
      </c>
      <c r="K21" s="145">
        <v>2591602</v>
      </c>
      <c r="L21" s="145">
        <v>202253</v>
      </c>
      <c r="M21" s="145">
        <v>123160306</v>
      </c>
      <c r="N21" s="145">
        <v>11620423</v>
      </c>
      <c r="O21" s="145">
        <v>111539883</v>
      </c>
      <c r="P21" s="157">
        <v>0</v>
      </c>
    </row>
    <row r="22" spans="1:16" s="121" customFormat="1" ht="21.75" customHeight="1">
      <c r="A22" s="162">
        <v>26</v>
      </c>
      <c r="B22" s="144">
        <v>1573200544</v>
      </c>
      <c r="C22" s="158">
        <v>19977082</v>
      </c>
      <c r="D22" s="144">
        <v>29117660</v>
      </c>
      <c r="E22" s="144">
        <v>1398809251</v>
      </c>
      <c r="F22" s="144">
        <v>721357373</v>
      </c>
      <c r="G22" s="144">
        <v>272752753</v>
      </c>
      <c r="H22" s="144">
        <v>404699125</v>
      </c>
      <c r="I22" s="144">
        <v>32600</v>
      </c>
      <c r="J22" s="145">
        <v>87358</v>
      </c>
      <c r="K22" s="145">
        <v>2572902</v>
      </c>
      <c r="L22" s="145">
        <v>203683</v>
      </c>
      <c r="M22" s="145">
        <v>122400008</v>
      </c>
      <c r="N22" s="145">
        <v>11620854</v>
      </c>
      <c r="O22" s="145">
        <v>110779154</v>
      </c>
      <c r="P22" s="157">
        <v>0</v>
      </c>
    </row>
    <row r="23" spans="1:16" s="122" customFormat="1" ht="21.75" customHeight="1">
      <c r="A23" s="163">
        <v>27</v>
      </c>
      <c r="B23" s="164">
        <v>1518907622</v>
      </c>
      <c r="C23" s="165">
        <v>17857570</v>
      </c>
      <c r="D23" s="164">
        <v>26267715</v>
      </c>
      <c r="E23" s="164">
        <v>1365232425</v>
      </c>
      <c r="F23" s="164">
        <v>709321165</v>
      </c>
      <c r="G23" s="164">
        <v>266072410</v>
      </c>
      <c r="H23" s="164">
        <v>389838850</v>
      </c>
      <c r="I23" s="164">
        <v>31204</v>
      </c>
      <c r="J23" s="166">
        <v>72713</v>
      </c>
      <c r="K23" s="166">
        <v>2474077</v>
      </c>
      <c r="L23" s="166">
        <v>201068</v>
      </c>
      <c r="M23" s="166">
        <v>106770850</v>
      </c>
      <c r="N23" s="166">
        <v>11133285</v>
      </c>
      <c r="O23" s="166">
        <v>95637565</v>
      </c>
      <c r="P23" s="167">
        <v>0</v>
      </c>
    </row>
    <row r="24" spans="1:16" s="7" customFormat="1" ht="12.75" customHeight="1">
      <c r="A24" s="168" t="s">
        <v>249</v>
      </c>
      <c r="B24" s="105"/>
      <c r="C24" s="105"/>
      <c r="D24" s="105"/>
      <c r="E24" s="105"/>
      <c r="F24" s="105"/>
      <c r="G24" s="105"/>
      <c r="H24" s="105"/>
      <c r="J24" s="169"/>
      <c r="K24" s="169"/>
      <c r="L24" s="169"/>
      <c r="M24" s="170"/>
      <c r="N24" s="105"/>
      <c r="O24" s="169"/>
      <c r="P24" s="169"/>
    </row>
    <row r="25" ht="12">
      <c r="A25" s="7" t="s">
        <v>224</v>
      </c>
    </row>
  </sheetData>
  <sheetProtection/>
  <mergeCells count="12">
    <mergeCell ref="I3:I5"/>
    <mergeCell ref="J3:J5"/>
    <mergeCell ref="K3:K5"/>
    <mergeCell ref="A1:P1"/>
    <mergeCell ref="L3:L5"/>
    <mergeCell ref="M3:O3"/>
    <mergeCell ref="P3:P5"/>
    <mergeCell ref="E4:E5"/>
    <mergeCell ref="F4:G4"/>
    <mergeCell ref="H4:H5"/>
    <mergeCell ref="M4:M5"/>
    <mergeCell ref="O4:O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V1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2.7109375" style="2" customWidth="1"/>
    <col min="2" max="2" width="12.140625" style="2" customWidth="1"/>
    <col min="3" max="3" width="6.7109375" style="2" customWidth="1"/>
    <col min="4" max="6" width="8.57421875" style="2" customWidth="1"/>
    <col min="7" max="7" width="6.7109375" style="2" customWidth="1"/>
    <col min="8" max="10" width="8.57421875" style="2" customWidth="1"/>
    <col min="11" max="11" width="6.7109375" style="2" customWidth="1"/>
    <col min="12" max="14" width="8.57421875" style="2" customWidth="1"/>
    <col min="15" max="15" width="6.7109375" style="2" customWidth="1"/>
    <col min="16" max="18" width="8.57421875" style="2" customWidth="1"/>
    <col min="19" max="19" width="7.7109375" style="2" customWidth="1"/>
    <col min="20" max="22" width="9.28125" style="2" customWidth="1"/>
    <col min="23" max="24" width="9.140625" style="2" bestFit="1" customWidth="1"/>
    <col min="25" max="25" width="10.00390625" style="2" bestFit="1" customWidth="1"/>
    <col min="26" max="26" width="9.140625" style="2" bestFit="1" customWidth="1"/>
    <col min="27" max="16384" width="9.140625" style="2" customWidth="1"/>
  </cols>
  <sheetData>
    <row r="1" spans="1:22" s="6" customFormat="1" ht="18.75" customHeight="1">
      <c r="A1" s="339" t="s">
        <v>393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</row>
    <row r="2" spans="1:22" s="7" customFormat="1" ht="15" customHeight="1">
      <c r="A2" s="40" t="s">
        <v>252</v>
      </c>
      <c r="B2" s="40"/>
      <c r="C2" s="171"/>
      <c r="D2" s="171"/>
      <c r="E2" s="171"/>
      <c r="F2" s="171"/>
      <c r="G2" s="172"/>
      <c r="H2" s="173"/>
      <c r="I2" s="173"/>
      <c r="J2" s="173"/>
      <c r="K2" s="173"/>
      <c r="L2" s="123"/>
      <c r="M2" s="123"/>
      <c r="N2" s="123"/>
      <c r="O2" s="173"/>
      <c r="P2" s="173"/>
      <c r="Q2" s="173"/>
      <c r="R2" s="174"/>
      <c r="S2" s="173"/>
      <c r="T2" s="173"/>
      <c r="U2" s="173"/>
      <c r="V2" s="174" t="s">
        <v>253</v>
      </c>
    </row>
    <row r="3" spans="1:22" s="119" customFormat="1" ht="15.75" customHeight="1">
      <c r="A3" s="363" t="s">
        <v>255</v>
      </c>
      <c r="B3" s="364"/>
      <c r="C3" s="367" t="s">
        <v>257</v>
      </c>
      <c r="D3" s="368"/>
      <c r="E3" s="368"/>
      <c r="F3" s="369"/>
      <c r="G3" s="370" t="s">
        <v>246</v>
      </c>
      <c r="H3" s="371"/>
      <c r="I3" s="371"/>
      <c r="J3" s="372"/>
      <c r="K3" s="370" t="s">
        <v>258</v>
      </c>
      <c r="L3" s="371"/>
      <c r="M3" s="371"/>
      <c r="N3" s="372"/>
      <c r="O3" s="370" t="s">
        <v>67</v>
      </c>
      <c r="P3" s="371"/>
      <c r="Q3" s="371"/>
      <c r="R3" s="372"/>
      <c r="S3" s="374" t="s">
        <v>260</v>
      </c>
      <c r="T3" s="375"/>
      <c r="U3" s="375"/>
      <c r="V3" s="375"/>
    </row>
    <row r="4" spans="1:22" s="119" customFormat="1" ht="15.75" customHeight="1">
      <c r="A4" s="365"/>
      <c r="B4" s="366"/>
      <c r="C4" s="358" t="s">
        <v>72</v>
      </c>
      <c r="D4" s="360" t="s">
        <v>262</v>
      </c>
      <c r="E4" s="361"/>
      <c r="F4" s="362"/>
      <c r="G4" s="358" t="s">
        <v>72</v>
      </c>
      <c r="H4" s="360" t="s">
        <v>262</v>
      </c>
      <c r="I4" s="361"/>
      <c r="J4" s="362"/>
      <c r="K4" s="358" t="s">
        <v>72</v>
      </c>
      <c r="L4" s="360" t="s">
        <v>263</v>
      </c>
      <c r="M4" s="361"/>
      <c r="N4" s="362"/>
      <c r="O4" s="358" t="s">
        <v>72</v>
      </c>
      <c r="P4" s="360" t="s">
        <v>263</v>
      </c>
      <c r="Q4" s="361"/>
      <c r="R4" s="362"/>
      <c r="S4" s="358" t="s">
        <v>72</v>
      </c>
      <c r="T4" s="360" t="s">
        <v>263</v>
      </c>
      <c r="U4" s="361"/>
      <c r="V4" s="361"/>
    </row>
    <row r="5" spans="1:22" s="119" customFormat="1" ht="15.75" customHeight="1">
      <c r="A5" s="365"/>
      <c r="B5" s="366"/>
      <c r="C5" s="359"/>
      <c r="D5" s="176" t="s">
        <v>266</v>
      </c>
      <c r="E5" s="175" t="s">
        <v>267</v>
      </c>
      <c r="F5" s="177" t="s">
        <v>169</v>
      </c>
      <c r="G5" s="359"/>
      <c r="H5" s="176" t="s">
        <v>266</v>
      </c>
      <c r="I5" s="175" t="s">
        <v>267</v>
      </c>
      <c r="J5" s="177" t="s">
        <v>169</v>
      </c>
      <c r="K5" s="359"/>
      <c r="L5" s="176" t="s">
        <v>266</v>
      </c>
      <c r="M5" s="178" t="s">
        <v>267</v>
      </c>
      <c r="N5" s="177" t="s">
        <v>169</v>
      </c>
      <c r="O5" s="359"/>
      <c r="P5" s="176" t="s">
        <v>266</v>
      </c>
      <c r="Q5" s="178" t="s">
        <v>267</v>
      </c>
      <c r="R5" s="177" t="s">
        <v>169</v>
      </c>
      <c r="S5" s="373"/>
      <c r="T5" s="176" t="s">
        <v>266</v>
      </c>
      <c r="U5" s="178" t="s">
        <v>267</v>
      </c>
      <c r="V5" s="178" t="s">
        <v>169</v>
      </c>
    </row>
    <row r="6" spans="1:22" s="118" customFormat="1" ht="24" customHeight="1">
      <c r="A6" s="356" t="s">
        <v>270</v>
      </c>
      <c r="B6" s="357"/>
      <c r="C6" s="179">
        <v>526</v>
      </c>
      <c r="D6" s="180">
        <v>331827.88</v>
      </c>
      <c r="E6" s="180">
        <v>190423.45</v>
      </c>
      <c r="F6" s="180">
        <v>141404.43</v>
      </c>
      <c r="G6" s="179">
        <v>592</v>
      </c>
      <c r="H6" s="180">
        <v>396859.15</v>
      </c>
      <c r="I6" s="180">
        <v>217441.61</v>
      </c>
      <c r="J6" s="180">
        <v>179417.54</v>
      </c>
      <c r="K6" s="179">
        <v>561</v>
      </c>
      <c r="L6" s="180">
        <v>418880</v>
      </c>
      <c r="M6" s="180">
        <v>208351</v>
      </c>
      <c r="N6" s="180">
        <v>210529</v>
      </c>
      <c r="O6" s="179">
        <v>785</v>
      </c>
      <c r="P6" s="180">
        <v>620284</v>
      </c>
      <c r="Q6" s="180">
        <v>339124</v>
      </c>
      <c r="R6" s="180">
        <v>281160</v>
      </c>
      <c r="S6" s="181">
        <v>771</v>
      </c>
      <c r="T6" s="182">
        <v>777707.708</v>
      </c>
      <c r="U6" s="182">
        <v>396607.168</v>
      </c>
      <c r="V6" s="182">
        <v>381100.54000000004</v>
      </c>
    </row>
    <row r="7" spans="2:22" ht="20.25" customHeight="1">
      <c r="B7" s="183" t="s">
        <v>271</v>
      </c>
      <c r="C7" s="184">
        <v>208</v>
      </c>
      <c r="D7" s="185">
        <v>114839.1</v>
      </c>
      <c r="E7" s="185">
        <v>73686.53</v>
      </c>
      <c r="F7" s="185">
        <v>41152.57</v>
      </c>
      <c r="G7" s="184">
        <v>207</v>
      </c>
      <c r="H7" s="185">
        <v>143456.46</v>
      </c>
      <c r="I7" s="185">
        <v>88704.46</v>
      </c>
      <c r="J7" s="185">
        <v>54752</v>
      </c>
      <c r="K7" s="186">
        <v>174</v>
      </c>
      <c r="L7" s="187">
        <v>142939</v>
      </c>
      <c r="M7" s="187">
        <v>87114</v>
      </c>
      <c r="N7" s="187">
        <v>55825</v>
      </c>
      <c r="O7" s="186">
        <v>227</v>
      </c>
      <c r="P7" s="187">
        <v>209334</v>
      </c>
      <c r="Q7" s="187">
        <v>149120</v>
      </c>
      <c r="R7" s="187">
        <v>60214</v>
      </c>
      <c r="S7" s="188">
        <v>196</v>
      </c>
      <c r="T7" s="189">
        <v>148179.938</v>
      </c>
      <c r="U7" s="189">
        <v>93651.938</v>
      </c>
      <c r="V7" s="189">
        <v>54528</v>
      </c>
    </row>
    <row r="8" spans="2:22" ht="20.25" customHeight="1">
      <c r="B8" s="183" t="s">
        <v>272</v>
      </c>
      <c r="C8" s="184">
        <v>47</v>
      </c>
      <c r="D8" s="185">
        <v>30012.59</v>
      </c>
      <c r="E8" s="185">
        <v>23296</v>
      </c>
      <c r="F8" s="185">
        <v>6716.59</v>
      </c>
      <c r="G8" s="184">
        <v>68</v>
      </c>
      <c r="H8" s="185">
        <v>32862</v>
      </c>
      <c r="I8" s="185">
        <v>18549</v>
      </c>
      <c r="J8" s="185">
        <v>14313</v>
      </c>
      <c r="K8" s="186">
        <v>61</v>
      </c>
      <c r="L8" s="187">
        <v>46742</v>
      </c>
      <c r="M8" s="187">
        <v>29815</v>
      </c>
      <c r="N8" s="187">
        <v>16927</v>
      </c>
      <c r="O8" s="186">
        <v>106</v>
      </c>
      <c r="P8" s="187">
        <v>44693</v>
      </c>
      <c r="Q8" s="187">
        <v>26075</v>
      </c>
      <c r="R8" s="187">
        <v>18618</v>
      </c>
      <c r="S8" s="188">
        <v>86</v>
      </c>
      <c r="T8" s="189">
        <v>62927</v>
      </c>
      <c r="U8" s="189">
        <v>43913</v>
      </c>
      <c r="V8" s="189">
        <v>19014</v>
      </c>
    </row>
    <row r="9" spans="2:22" ht="20.25" customHeight="1">
      <c r="B9" s="183" t="s">
        <v>232</v>
      </c>
      <c r="C9" s="184">
        <v>13</v>
      </c>
      <c r="D9" s="185">
        <v>5600.91</v>
      </c>
      <c r="E9" s="185">
        <v>1570</v>
      </c>
      <c r="F9" s="185">
        <v>4030.91</v>
      </c>
      <c r="G9" s="184">
        <v>7</v>
      </c>
      <c r="H9" s="185">
        <v>2393</v>
      </c>
      <c r="I9" s="185">
        <v>211</v>
      </c>
      <c r="J9" s="185">
        <v>2182</v>
      </c>
      <c r="K9" s="186">
        <v>7</v>
      </c>
      <c r="L9" s="187">
        <v>4095</v>
      </c>
      <c r="M9" s="187">
        <v>2516</v>
      </c>
      <c r="N9" s="187">
        <v>1579</v>
      </c>
      <c r="O9" s="186">
        <v>6</v>
      </c>
      <c r="P9" s="187">
        <v>1398</v>
      </c>
      <c r="Q9" s="187">
        <v>609</v>
      </c>
      <c r="R9" s="187">
        <v>789</v>
      </c>
      <c r="S9" s="188">
        <v>14</v>
      </c>
      <c r="T9" s="189">
        <v>24226.52</v>
      </c>
      <c r="U9" s="189">
        <v>9509</v>
      </c>
      <c r="V9" s="189">
        <v>14717.52</v>
      </c>
    </row>
    <row r="10" spans="2:22" ht="20.25" customHeight="1">
      <c r="B10" s="183" t="s">
        <v>274</v>
      </c>
      <c r="C10" s="184">
        <v>19</v>
      </c>
      <c r="D10" s="185">
        <v>12221</v>
      </c>
      <c r="E10" s="185">
        <v>9308</v>
      </c>
      <c r="F10" s="185">
        <v>2913</v>
      </c>
      <c r="G10" s="184">
        <v>29</v>
      </c>
      <c r="H10" s="185">
        <v>12852.91</v>
      </c>
      <c r="I10" s="185">
        <v>6063.91</v>
      </c>
      <c r="J10" s="185">
        <v>6789</v>
      </c>
      <c r="K10" s="186">
        <v>30</v>
      </c>
      <c r="L10" s="187">
        <v>16738</v>
      </c>
      <c r="M10" s="187">
        <v>11181</v>
      </c>
      <c r="N10" s="187">
        <v>5556</v>
      </c>
      <c r="O10" s="186">
        <v>28</v>
      </c>
      <c r="P10" s="187">
        <v>19889</v>
      </c>
      <c r="Q10" s="187">
        <v>5607</v>
      </c>
      <c r="R10" s="187">
        <v>14282</v>
      </c>
      <c r="S10" s="188">
        <v>23</v>
      </c>
      <c r="T10" s="189">
        <v>12389</v>
      </c>
      <c r="U10" s="189">
        <v>3283</v>
      </c>
      <c r="V10" s="189">
        <v>9106</v>
      </c>
    </row>
    <row r="11" spans="2:22" ht="20.25" customHeight="1">
      <c r="B11" s="183" t="s">
        <v>276</v>
      </c>
      <c r="C11" s="184">
        <v>40</v>
      </c>
      <c r="D11" s="185">
        <v>41705</v>
      </c>
      <c r="E11" s="185">
        <v>24703</v>
      </c>
      <c r="F11" s="185">
        <v>17002</v>
      </c>
      <c r="G11" s="184">
        <v>34</v>
      </c>
      <c r="H11" s="185">
        <v>22228.75</v>
      </c>
      <c r="I11" s="185">
        <v>13717</v>
      </c>
      <c r="J11" s="185">
        <v>8511.75</v>
      </c>
      <c r="K11" s="186">
        <v>36</v>
      </c>
      <c r="L11" s="187">
        <v>28943</v>
      </c>
      <c r="M11" s="187">
        <v>9131</v>
      </c>
      <c r="N11" s="187">
        <v>19812</v>
      </c>
      <c r="O11" s="186">
        <v>68</v>
      </c>
      <c r="P11" s="187">
        <v>84658</v>
      </c>
      <c r="Q11" s="187">
        <v>51532</v>
      </c>
      <c r="R11" s="187">
        <v>33126</v>
      </c>
      <c r="S11" s="188">
        <v>57</v>
      </c>
      <c r="T11" s="189">
        <v>59667.7</v>
      </c>
      <c r="U11" s="189">
        <v>27987</v>
      </c>
      <c r="V11" s="189">
        <v>31680.7</v>
      </c>
    </row>
    <row r="12" spans="2:22" ht="20.25" customHeight="1">
      <c r="B12" s="183" t="s">
        <v>275</v>
      </c>
      <c r="C12" s="184">
        <v>32</v>
      </c>
      <c r="D12" s="185">
        <v>17367</v>
      </c>
      <c r="E12" s="185">
        <v>11756</v>
      </c>
      <c r="F12" s="185">
        <v>5611</v>
      </c>
      <c r="G12" s="184">
        <v>50</v>
      </c>
      <c r="H12" s="185">
        <v>31997.79</v>
      </c>
      <c r="I12" s="185">
        <v>20078</v>
      </c>
      <c r="J12" s="185">
        <v>11919.79</v>
      </c>
      <c r="K12" s="186">
        <v>35</v>
      </c>
      <c r="L12" s="187">
        <v>15737</v>
      </c>
      <c r="M12" s="187">
        <v>9964</v>
      </c>
      <c r="N12" s="187">
        <v>5773</v>
      </c>
      <c r="O12" s="186">
        <v>68</v>
      </c>
      <c r="P12" s="187">
        <v>52890</v>
      </c>
      <c r="Q12" s="187">
        <v>28648</v>
      </c>
      <c r="R12" s="187">
        <v>24242</v>
      </c>
      <c r="S12" s="188">
        <v>82</v>
      </c>
      <c r="T12" s="189">
        <v>56826.86</v>
      </c>
      <c r="U12" s="189">
        <v>26460.24</v>
      </c>
      <c r="V12" s="189">
        <v>30366.62</v>
      </c>
    </row>
    <row r="13" spans="2:22" ht="20.25" customHeight="1">
      <c r="B13" s="183" t="s">
        <v>277</v>
      </c>
      <c r="C13" s="184">
        <v>11</v>
      </c>
      <c r="D13" s="185">
        <v>5956</v>
      </c>
      <c r="E13" s="185">
        <v>4473</v>
      </c>
      <c r="F13" s="185">
        <v>1483</v>
      </c>
      <c r="G13" s="184">
        <v>25</v>
      </c>
      <c r="H13" s="185">
        <v>18330</v>
      </c>
      <c r="I13" s="185">
        <v>9677</v>
      </c>
      <c r="J13" s="185">
        <v>8653</v>
      </c>
      <c r="K13" s="186">
        <v>24</v>
      </c>
      <c r="L13" s="187">
        <v>25472</v>
      </c>
      <c r="M13" s="187">
        <v>2776</v>
      </c>
      <c r="N13" s="187">
        <v>22696</v>
      </c>
      <c r="O13" s="186">
        <v>21</v>
      </c>
      <c r="P13" s="187">
        <v>22396</v>
      </c>
      <c r="Q13" s="187">
        <v>4895</v>
      </c>
      <c r="R13" s="187">
        <v>17501</v>
      </c>
      <c r="S13" s="188">
        <v>29</v>
      </c>
      <c r="T13" s="189">
        <v>59371.66</v>
      </c>
      <c r="U13" s="189">
        <v>52402.03</v>
      </c>
      <c r="V13" s="189">
        <v>6969.63</v>
      </c>
    </row>
    <row r="14" spans="2:22" ht="20.25" customHeight="1">
      <c r="B14" s="183" t="s">
        <v>213</v>
      </c>
      <c r="C14" s="184">
        <v>79</v>
      </c>
      <c r="D14" s="185">
        <v>35126.72</v>
      </c>
      <c r="E14" s="185">
        <v>10172</v>
      </c>
      <c r="F14" s="185">
        <v>24954.72</v>
      </c>
      <c r="G14" s="184">
        <v>73</v>
      </c>
      <c r="H14" s="185">
        <v>50475.24</v>
      </c>
      <c r="I14" s="185">
        <v>26723.24</v>
      </c>
      <c r="J14" s="185">
        <v>23752</v>
      </c>
      <c r="K14" s="186">
        <v>71</v>
      </c>
      <c r="L14" s="187">
        <v>42440</v>
      </c>
      <c r="M14" s="187">
        <v>15868</v>
      </c>
      <c r="N14" s="187">
        <v>26572</v>
      </c>
      <c r="O14" s="186">
        <v>95</v>
      </c>
      <c r="P14" s="187">
        <v>55075</v>
      </c>
      <c r="Q14" s="187">
        <v>21796</v>
      </c>
      <c r="R14" s="187">
        <v>33279</v>
      </c>
      <c r="S14" s="188">
        <v>106</v>
      </c>
      <c r="T14" s="189">
        <v>119136.73</v>
      </c>
      <c r="U14" s="189">
        <v>60116.2</v>
      </c>
      <c r="V14" s="189">
        <v>59020.53</v>
      </c>
    </row>
    <row r="15" spans="2:22" ht="20.25" customHeight="1">
      <c r="B15" s="183" t="s">
        <v>278</v>
      </c>
      <c r="C15" s="184">
        <v>30</v>
      </c>
      <c r="D15" s="185">
        <v>24598.64</v>
      </c>
      <c r="E15" s="185">
        <v>13909</v>
      </c>
      <c r="F15" s="185">
        <v>10689.64</v>
      </c>
      <c r="G15" s="184">
        <v>28</v>
      </c>
      <c r="H15" s="185">
        <v>21047</v>
      </c>
      <c r="I15" s="185">
        <v>6837</v>
      </c>
      <c r="J15" s="185">
        <v>14210</v>
      </c>
      <c r="K15" s="186">
        <v>42</v>
      </c>
      <c r="L15" s="187">
        <v>36560</v>
      </c>
      <c r="M15" s="187">
        <v>13533</v>
      </c>
      <c r="N15" s="187">
        <v>23027</v>
      </c>
      <c r="O15" s="186">
        <v>46</v>
      </c>
      <c r="P15" s="187">
        <v>44519</v>
      </c>
      <c r="Q15" s="187">
        <v>6171</v>
      </c>
      <c r="R15" s="187">
        <v>38348</v>
      </c>
      <c r="S15" s="188">
        <v>50</v>
      </c>
      <c r="T15" s="189">
        <v>97766.4</v>
      </c>
      <c r="U15" s="189">
        <v>25549.76</v>
      </c>
      <c r="V15" s="189">
        <v>72216.64</v>
      </c>
    </row>
    <row r="16" spans="2:22" ht="20.25" customHeight="1">
      <c r="B16" s="183" t="s">
        <v>279</v>
      </c>
      <c r="C16" s="184">
        <v>24</v>
      </c>
      <c r="D16" s="185">
        <v>22856.71</v>
      </c>
      <c r="E16" s="185">
        <v>6345.71</v>
      </c>
      <c r="F16" s="185">
        <v>16511</v>
      </c>
      <c r="G16" s="184">
        <v>35</v>
      </c>
      <c r="H16" s="185">
        <v>35691</v>
      </c>
      <c r="I16" s="185">
        <v>16038</v>
      </c>
      <c r="J16" s="185">
        <v>19653</v>
      </c>
      <c r="K16" s="186">
        <v>36</v>
      </c>
      <c r="L16" s="187">
        <v>29903</v>
      </c>
      <c r="M16" s="187">
        <v>12971</v>
      </c>
      <c r="N16" s="187">
        <v>16932</v>
      </c>
      <c r="O16" s="186">
        <v>56</v>
      </c>
      <c r="P16" s="187">
        <v>44056</v>
      </c>
      <c r="Q16" s="187">
        <v>21356</v>
      </c>
      <c r="R16" s="187">
        <v>22700</v>
      </c>
      <c r="S16" s="188">
        <v>64</v>
      </c>
      <c r="T16" s="189">
        <v>75890</v>
      </c>
      <c r="U16" s="189">
        <v>22466</v>
      </c>
      <c r="V16" s="189">
        <v>53424</v>
      </c>
    </row>
    <row r="17" spans="2:22" ht="20.25" customHeight="1">
      <c r="B17" s="190" t="s">
        <v>280</v>
      </c>
      <c r="C17" s="184">
        <v>23</v>
      </c>
      <c r="D17" s="191">
        <v>21544.21</v>
      </c>
      <c r="E17" s="191">
        <v>11204.21</v>
      </c>
      <c r="F17" s="191">
        <v>10340</v>
      </c>
      <c r="G17" s="192">
        <v>36</v>
      </c>
      <c r="H17" s="193">
        <v>25525</v>
      </c>
      <c r="I17" s="193">
        <v>10843</v>
      </c>
      <c r="J17" s="193">
        <v>14682</v>
      </c>
      <c r="K17" s="194">
        <v>45</v>
      </c>
      <c r="L17" s="195">
        <v>29313</v>
      </c>
      <c r="M17" s="195">
        <v>13482</v>
      </c>
      <c r="N17" s="195">
        <v>15831</v>
      </c>
      <c r="O17" s="194">
        <v>64</v>
      </c>
      <c r="P17" s="195">
        <v>41376</v>
      </c>
      <c r="Q17" s="195">
        <v>23315</v>
      </c>
      <c r="R17" s="195">
        <v>18061</v>
      </c>
      <c r="S17" s="196">
        <v>64</v>
      </c>
      <c r="T17" s="197">
        <v>61325.9</v>
      </c>
      <c r="U17" s="197">
        <v>31269</v>
      </c>
      <c r="V17" s="197">
        <v>30056.9</v>
      </c>
    </row>
    <row r="18" spans="1:22" ht="12.75" customHeight="1">
      <c r="A18" s="198"/>
      <c r="B18" s="199"/>
      <c r="C18" s="199"/>
      <c r="D18" s="199"/>
      <c r="E18" s="198" t="s">
        <v>211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</row>
  </sheetData>
  <sheetProtection/>
  <mergeCells count="18">
    <mergeCell ref="A1:V1"/>
    <mergeCell ref="P4:R4"/>
    <mergeCell ref="S4:S5"/>
    <mergeCell ref="H4:J4"/>
    <mergeCell ref="T4:V4"/>
    <mergeCell ref="S3:V3"/>
    <mergeCell ref="D4:F4"/>
    <mergeCell ref="G4:G5"/>
    <mergeCell ref="A6:B6"/>
    <mergeCell ref="K4:K5"/>
    <mergeCell ref="L4:N4"/>
    <mergeCell ref="O4:O5"/>
    <mergeCell ref="A3:B5"/>
    <mergeCell ref="C3:F3"/>
    <mergeCell ref="G3:J3"/>
    <mergeCell ref="K3:N3"/>
    <mergeCell ref="O3:R3"/>
    <mergeCell ref="C4:C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V21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4" width="10.28125" style="2" bestFit="1" customWidth="1"/>
    <col min="5" max="7" width="9.7109375" style="2" customWidth="1"/>
    <col min="8" max="9" width="8.421875" style="2" customWidth="1"/>
    <col min="10" max="10" width="8.28125" style="2" customWidth="1"/>
    <col min="11" max="11" width="7.57421875" style="2" customWidth="1"/>
    <col min="12" max="13" width="7.421875" style="2" customWidth="1"/>
    <col min="14" max="14" width="9.00390625" style="2" customWidth="1"/>
    <col min="15" max="17" width="7.8515625" style="2" customWidth="1"/>
    <col min="18" max="18" width="7.140625" style="2" customWidth="1"/>
    <col min="19" max="19" width="7.8515625" style="2" customWidth="1"/>
    <col min="20" max="20" width="9.7109375" style="2" customWidth="1"/>
    <col min="21" max="22" width="7.8515625" style="2" customWidth="1"/>
    <col min="23" max="16384" width="10.28125" style="2" customWidth="1"/>
  </cols>
  <sheetData>
    <row r="1" spans="1:22" s="6" customFormat="1" ht="18.75" customHeight="1">
      <c r="A1" s="376" t="s">
        <v>396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</row>
    <row r="2" spans="1:22" s="7" customFormat="1" ht="15" customHeight="1">
      <c r="A2" s="202" t="s">
        <v>252</v>
      </c>
      <c r="B2" s="202"/>
      <c r="C2" s="202"/>
      <c r="D2" s="202"/>
      <c r="E2" s="202"/>
      <c r="F2" s="202"/>
      <c r="G2" s="202"/>
      <c r="H2" s="202"/>
      <c r="I2" s="202"/>
      <c r="J2" s="202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71"/>
      <c r="V2" s="125" t="s">
        <v>253</v>
      </c>
    </row>
    <row r="3" spans="1:22" ht="21" customHeight="1">
      <c r="A3" s="377" t="s">
        <v>281</v>
      </c>
      <c r="B3" s="379" t="s">
        <v>392</v>
      </c>
      <c r="C3" s="380"/>
      <c r="D3" s="381"/>
      <c r="E3" s="379" t="s">
        <v>282</v>
      </c>
      <c r="F3" s="382"/>
      <c r="G3" s="383"/>
      <c r="H3" s="379" t="s">
        <v>126</v>
      </c>
      <c r="I3" s="382"/>
      <c r="J3" s="383"/>
      <c r="K3" s="384" t="s">
        <v>142</v>
      </c>
      <c r="L3" s="385"/>
      <c r="M3" s="386"/>
      <c r="N3" s="387" t="s">
        <v>174</v>
      </c>
      <c r="O3" s="388"/>
      <c r="P3" s="389"/>
      <c r="Q3" s="379" t="s">
        <v>167</v>
      </c>
      <c r="R3" s="382"/>
      <c r="S3" s="383"/>
      <c r="T3" s="379" t="s">
        <v>179</v>
      </c>
      <c r="U3" s="382"/>
      <c r="V3" s="382"/>
    </row>
    <row r="4" spans="1:22" ht="21" customHeight="1">
      <c r="A4" s="378"/>
      <c r="B4" s="203" t="s">
        <v>284</v>
      </c>
      <c r="C4" s="204" t="s">
        <v>267</v>
      </c>
      <c r="D4" s="205" t="s">
        <v>286</v>
      </c>
      <c r="E4" s="204" t="s">
        <v>284</v>
      </c>
      <c r="F4" s="205" t="s">
        <v>267</v>
      </c>
      <c r="G4" s="204" t="s">
        <v>286</v>
      </c>
      <c r="H4" s="203" t="s">
        <v>284</v>
      </c>
      <c r="I4" s="204" t="s">
        <v>267</v>
      </c>
      <c r="J4" s="206" t="s">
        <v>286</v>
      </c>
      <c r="K4" s="203" t="s">
        <v>284</v>
      </c>
      <c r="L4" s="204" t="s">
        <v>267</v>
      </c>
      <c r="M4" s="205" t="s">
        <v>286</v>
      </c>
      <c r="N4" s="203" t="s">
        <v>284</v>
      </c>
      <c r="O4" s="204" t="s">
        <v>267</v>
      </c>
      <c r="P4" s="205" t="s">
        <v>286</v>
      </c>
      <c r="Q4" s="203" t="s">
        <v>284</v>
      </c>
      <c r="R4" s="204" t="s">
        <v>267</v>
      </c>
      <c r="S4" s="205" t="s">
        <v>286</v>
      </c>
      <c r="T4" s="203" t="s">
        <v>284</v>
      </c>
      <c r="U4" s="204" t="s">
        <v>267</v>
      </c>
      <c r="V4" s="205" t="s">
        <v>286</v>
      </c>
    </row>
    <row r="5" spans="1:22" s="118" customFormat="1" ht="21" customHeight="1">
      <c r="A5" s="207"/>
      <c r="B5" s="208"/>
      <c r="C5" s="207"/>
      <c r="D5" s="207"/>
      <c r="E5" s="209"/>
      <c r="F5" s="209"/>
      <c r="G5" s="210"/>
      <c r="H5" s="210"/>
      <c r="I5" s="211"/>
      <c r="J5" s="212" t="s">
        <v>289</v>
      </c>
      <c r="K5" s="213" t="s">
        <v>291</v>
      </c>
      <c r="L5" s="210"/>
      <c r="M5" s="214"/>
      <c r="N5" s="214"/>
      <c r="O5" s="214"/>
      <c r="P5" s="214"/>
      <c r="Q5" s="214"/>
      <c r="R5" s="214"/>
      <c r="S5" s="214"/>
      <c r="T5" s="214"/>
      <c r="U5" s="215"/>
      <c r="V5" s="215"/>
    </row>
    <row r="6" spans="1:22" s="121" customFormat="1" ht="21" customHeight="1">
      <c r="A6" s="216" t="s">
        <v>293</v>
      </c>
      <c r="B6" s="217">
        <v>84252</v>
      </c>
      <c r="C6" s="185">
        <v>53263</v>
      </c>
      <c r="D6" s="185">
        <v>30989</v>
      </c>
      <c r="E6" s="185">
        <v>37606</v>
      </c>
      <c r="F6" s="185">
        <v>24894</v>
      </c>
      <c r="G6" s="185">
        <v>12712</v>
      </c>
      <c r="H6" s="218">
        <v>0</v>
      </c>
      <c r="I6" s="218">
        <v>0</v>
      </c>
      <c r="J6" s="218">
        <v>0</v>
      </c>
      <c r="K6" s="218">
        <v>0</v>
      </c>
      <c r="L6" s="218">
        <v>0</v>
      </c>
      <c r="M6" s="218">
        <v>0</v>
      </c>
      <c r="N6" s="185">
        <v>871</v>
      </c>
      <c r="O6" s="218">
        <v>247</v>
      </c>
      <c r="P6" s="185">
        <v>624</v>
      </c>
      <c r="Q6" s="185">
        <v>24232</v>
      </c>
      <c r="R6" s="185">
        <v>17882</v>
      </c>
      <c r="S6" s="185">
        <v>6350</v>
      </c>
      <c r="T6" s="185">
        <v>21813</v>
      </c>
      <c r="U6" s="185">
        <v>10510</v>
      </c>
      <c r="V6" s="185">
        <v>11303</v>
      </c>
    </row>
    <row r="7" spans="1:22" s="121" customFormat="1" ht="21" customHeight="1">
      <c r="A7" s="219" t="s">
        <v>5</v>
      </c>
      <c r="B7" s="217">
        <v>75526</v>
      </c>
      <c r="C7" s="185">
        <v>45948</v>
      </c>
      <c r="D7" s="185">
        <v>29578</v>
      </c>
      <c r="E7" s="185">
        <v>33780</v>
      </c>
      <c r="F7" s="185">
        <v>22215</v>
      </c>
      <c r="G7" s="185">
        <v>11565</v>
      </c>
      <c r="H7" s="218">
        <v>0</v>
      </c>
      <c r="I7" s="218">
        <v>0</v>
      </c>
      <c r="J7" s="218">
        <v>0</v>
      </c>
      <c r="K7" s="218">
        <v>0</v>
      </c>
      <c r="L7" s="218">
        <v>0</v>
      </c>
      <c r="M7" s="218">
        <v>0</v>
      </c>
      <c r="N7" s="185">
        <v>871</v>
      </c>
      <c r="O7" s="185">
        <v>247</v>
      </c>
      <c r="P7" s="185">
        <v>624</v>
      </c>
      <c r="Q7" s="185">
        <v>19596</v>
      </c>
      <c r="R7" s="185">
        <v>13246</v>
      </c>
      <c r="S7" s="185">
        <v>6350</v>
      </c>
      <c r="T7" s="185">
        <v>21549</v>
      </c>
      <c r="U7" s="185">
        <v>10510</v>
      </c>
      <c r="V7" s="185">
        <v>11039</v>
      </c>
    </row>
    <row r="8" spans="1:22" s="121" customFormat="1" ht="21" customHeight="1">
      <c r="A8" s="219" t="s">
        <v>296</v>
      </c>
      <c r="B8" s="220">
        <v>8726</v>
      </c>
      <c r="C8" s="221">
        <v>7315</v>
      </c>
      <c r="D8" s="221">
        <v>1411</v>
      </c>
      <c r="E8" s="221">
        <v>3826</v>
      </c>
      <c r="F8" s="221">
        <v>2679</v>
      </c>
      <c r="G8" s="221">
        <v>1147</v>
      </c>
      <c r="H8" s="218">
        <v>0</v>
      </c>
      <c r="I8" s="218">
        <v>0</v>
      </c>
      <c r="J8" s="218">
        <v>0</v>
      </c>
      <c r="K8" s="218">
        <v>0</v>
      </c>
      <c r="L8" s="218">
        <v>0</v>
      </c>
      <c r="M8" s="218">
        <v>0</v>
      </c>
      <c r="N8" s="218">
        <v>0</v>
      </c>
      <c r="O8" s="218">
        <v>0</v>
      </c>
      <c r="P8" s="218">
        <v>0</v>
      </c>
      <c r="Q8" s="218">
        <v>4636</v>
      </c>
      <c r="R8" s="218">
        <v>4636</v>
      </c>
      <c r="S8" s="218">
        <v>0</v>
      </c>
      <c r="T8" s="221">
        <v>264</v>
      </c>
      <c r="U8" s="218">
        <v>0</v>
      </c>
      <c r="V8" s="218">
        <v>264</v>
      </c>
    </row>
    <row r="9" spans="1:22" s="121" customFormat="1" ht="21" customHeight="1">
      <c r="A9" s="223">
        <v>23</v>
      </c>
      <c r="B9" s="217">
        <v>92485.24</v>
      </c>
      <c r="C9" s="185">
        <v>48547.24</v>
      </c>
      <c r="D9" s="185">
        <v>43938</v>
      </c>
      <c r="E9" s="185">
        <v>50224.24</v>
      </c>
      <c r="F9" s="185">
        <v>27488.24</v>
      </c>
      <c r="G9" s="185">
        <v>22736</v>
      </c>
      <c r="H9" s="218">
        <v>0</v>
      </c>
      <c r="I9" s="218">
        <v>0</v>
      </c>
      <c r="J9" s="218">
        <v>0</v>
      </c>
      <c r="K9" s="218">
        <v>492</v>
      </c>
      <c r="L9" s="218">
        <v>0</v>
      </c>
      <c r="M9" s="218">
        <v>492</v>
      </c>
      <c r="N9" s="185">
        <v>545</v>
      </c>
      <c r="O9" s="218">
        <v>545</v>
      </c>
      <c r="P9" s="218">
        <v>0</v>
      </c>
      <c r="Q9" s="185">
        <v>30426.91</v>
      </c>
      <c r="R9" s="185">
        <v>13176.91</v>
      </c>
      <c r="S9" s="185">
        <v>17250</v>
      </c>
      <c r="T9" s="185">
        <v>10797</v>
      </c>
      <c r="U9" s="185">
        <v>7337</v>
      </c>
      <c r="V9" s="185">
        <v>3460</v>
      </c>
    </row>
    <row r="10" spans="1:22" s="121" customFormat="1" ht="21" customHeight="1">
      <c r="A10" s="223">
        <v>24</v>
      </c>
      <c r="B10" s="217">
        <v>98407</v>
      </c>
      <c r="C10" s="185">
        <v>44888</v>
      </c>
      <c r="D10" s="185">
        <v>53519</v>
      </c>
      <c r="E10" s="185">
        <v>42000</v>
      </c>
      <c r="F10" s="185">
        <v>18313</v>
      </c>
      <c r="G10" s="185">
        <v>23687</v>
      </c>
      <c r="H10" s="218">
        <v>1000</v>
      </c>
      <c r="I10" s="218">
        <v>0</v>
      </c>
      <c r="J10" s="218">
        <v>1000</v>
      </c>
      <c r="K10" s="218">
        <v>6136</v>
      </c>
      <c r="L10" s="218">
        <v>0</v>
      </c>
      <c r="M10" s="218">
        <v>6136</v>
      </c>
      <c r="N10" s="185">
        <v>13449</v>
      </c>
      <c r="O10" s="218">
        <v>5094</v>
      </c>
      <c r="P10" s="218">
        <v>8355</v>
      </c>
      <c r="Q10" s="185">
        <v>20153</v>
      </c>
      <c r="R10" s="185">
        <v>8097</v>
      </c>
      <c r="S10" s="185">
        <v>12056</v>
      </c>
      <c r="T10" s="185">
        <v>15669</v>
      </c>
      <c r="U10" s="185">
        <v>13384</v>
      </c>
      <c r="V10" s="185">
        <v>2285</v>
      </c>
    </row>
    <row r="11" spans="1:22" s="121" customFormat="1" ht="21" customHeight="1">
      <c r="A11" s="223">
        <v>25</v>
      </c>
      <c r="B11" s="217">
        <v>134481</v>
      </c>
      <c r="C11" s="185">
        <v>70421</v>
      </c>
      <c r="D11" s="185">
        <v>64060</v>
      </c>
      <c r="E11" s="185">
        <v>64738</v>
      </c>
      <c r="F11" s="185">
        <v>41439</v>
      </c>
      <c r="G11" s="185">
        <v>23299</v>
      </c>
      <c r="H11" s="218">
        <v>5072</v>
      </c>
      <c r="I11" s="218">
        <v>1149</v>
      </c>
      <c r="J11" s="218">
        <v>3923</v>
      </c>
      <c r="K11" s="218">
        <v>0</v>
      </c>
      <c r="L11" s="218">
        <v>0</v>
      </c>
      <c r="M11" s="218">
        <v>0</v>
      </c>
      <c r="N11" s="185">
        <v>22732</v>
      </c>
      <c r="O11" s="218">
        <v>12315</v>
      </c>
      <c r="P11" s="218">
        <v>10417</v>
      </c>
      <c r="Q11" s="185">
        <v>22749</v>
      </c>
      <c r="R11" s="185">
        <v>5828</v>
      </c>
      <c r="S11" s="185">
        <v>16921</v>
      </c>
      <c r="T11" s="185">
        <v>19190</v>
      </c>
      <c r="U11" s="185">
        <v>9690</v>
      </c>
      <c r="V11" s="185">
        <v>9500</v>
      </c>
    </row>
    <row r="12" spans="1:22" s="121" customFormat="1" ht="21" customHeight="1">
      <c r="A12" s="224">
        <v>26</v>
      </c>
      <c r="B12" s="225">
        <v>141288</v>
      </c>
      <c r="C12" s="226">
        <v>62840</v>
      </c>
      <c r="D12" s="226">
        <v>78448</v>
      </c>
      <c r="E12" s="226">
        <v>46043</v>
      </c>
      <c r="F12" s="226">
        <v>23931</v>
      </c>
      <c r="G12" s="226">
        <v>22112</v>
      </c>
      <c r="H12" s="227">
        <v>2232</v>
      </c>
      <c r="I12" s="227">
        <v>257</v>
      </c>
      <c r="J12" s="227">
        <v>1975</v>
      </c>
      <c r="K12" s="228">
        <v>0</v>
      </c>
      <c r="L12" s="228">
        <v>0</v>
      </c>
      <c r="M12" s="228">
        <v>0</v>
      </c>
      <c r="N12" s="226">
        <v>40822</v>
      </c>
      <c r="O12" s="227">
        <v>22909</v>
      </c>
      <c r="P12" s="227">
        <v>17913</v>
      </c>
      <c r="Q12" s="226">
        <v>37601</v>
      </c>
      <c r="R12" s="226">
        <v>11093</v>
      </c>
      <c r="S12" s="226">
        <v>26508</v>
      </c>
      <c r="T12" s="226">
        <v>14590</v>
      </c>
      <c r="U12" s="226">
        <v>4650</v>
      </c>
      <c r="V12" s="226">
        <v>9940</v>
      </c>
    </row>
    <row r="13" spans="1:22" s="200" customFormat="1" ht="21" customHeight="1">
      <c r="A13" s="229"/>
      <c r="B13" s="230"/>
      <c r="C13" s="231"/>
      <c r="D13" s="231"/>
      <c r="E13" s="231"/>
      <c r="F13" s="231"/>
      <c r="G13" s="232"/>
      <c r="H13" s="232"/>
      <c r="I13" s="211"/>
      <c r="J13" s="212" t="s">
        <v>289</v>
      </c>
      <c r="K13" s="233" t="s">
        <v>285</v>
      </c>
      <c r="L13" s="232"/>
      <c r="M13" s="232"/>
      <c r="N13" s="231"/>
      <c r="O13" s="231"/>
      <c r="P13" s="231"/>
      <c r="Q13" s="231"/>
      <c r="R13" s="231"/>
      <c r="S13" s="231"/>
      <c r="T13" s="231"/>
      <c r="U13" s="232"/>
      <c r="V13" s="232"/>
    </row>
    <row r="14" spans="1:22" s="121" customFormat="1" ht="21" customHeight="1">
      <c r="A14" s="216" t="s">
        <v>293</v>
      </c>
      <c r="B14" s="220">
        <v>247573.35</v>
      </c>
      <c r="C14" s="221">
        <v>137159</v>
      </c>
      <c r="D14" s="221">
        <v>110414.35</v>
      </c>
      <c r="E14" s="221">
        <v>104650.09</v>
      </c>
      <c r="F14" s="221">
        <v>49113.49</v>
      </c>
      <c r="G14" s="221">
        <v>55536.6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21">
        <v>36432</v>
      </c>
      <c r="O14" s="221">
        <v>27224</v>
      </c>
      <c r="P14" s="221">
        <v>9208</v>
      </c>
      <c r="Q14" s="221">
        <v>2186</v>
      </c>
      <c r="R14" s="221">
        <v>1051</v>
      </c>
      <c r="S14" s="221">
        <v>1135</v>
      </c>
      <c r="T14" s="221">
        <v>104151.83</v>
      </c>
      <c r="U14" s="221">
        <v>59771.75</v>
      </c>
      <c r="V14" s="221">
        <v>44380.08</v>
      </c>
    </row>
    <row r="15" spans="1:22" s="121" customFormat="1" ht="21" customHeight="1">
      <c r="A15" s="219" t="s">
        <v>5</v>
      </c>
      <c r="B15" s="220">
        <v>234755.35</v>
      </c>
      <c r="C15" s="221">
        <v>133270</v>
      </c>
      <c r="D15" s="221">
        <v>101485.35</v>
      </c>
      <c r="E15" s="221">
        <v>100612.09</v>
      </c>
      <c r="F15" s="221">
        <v>47067.49</v>
      </c>
      <c r="G15" s="221">
        <v>53544.6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21">
        <v>36432</v>
      </c>
      <c r="O15" s="221">
        <v>27224</v>
      </c>
      <c r="P15" s="221">
        <v>9208</v>
      </c>
      <c r="Q15" s="221">
        <v>2186</v>
      </c>
      <c r="R15" s="221">
        <v>1051</v>
      </c>
      <c r="S15" s="221">
        <v>1135</v>
      </c>
      <c r="T15" s="221">
        <v>95371.83</v>
      </c>
      <c r="U15" s="221">
        <v>57928.75</v>
      </c>
      <c r="V15" s="221">
        <v>37443.08</v>
      </c>
    </row>
    <row r="16" spans="1:22" s="121" customFormat="1" ht="21" customHeight="1">
      <c r="A16" s="219" t="s">
        <v>296</v>
      </c>
      <c r="B16" s="220">
        <v>12818</v>
      </c>
      <c r="C16" s="221">
        <v>3889</v>
      </c>
      <c r="D16" s="221">
        <v>8929</v>
      </c>
      <c r="E16" s="221">
        <v>4038</v>
      </c>
      <c r="F16" s="221">
        <v>2046</v>
      </c>
      <c r="G16" s="221">
        <v>1992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218">
        <v>0</v>
      </c>
      <c r="P16" s="218">
        <v>0</v>
      </c>
      <c r="Q16" s="218">
        <v>0</v>
      </c>
      <c r="R16" s="218">
        <v>0</v>
      </c>
      <c r="S16" s="218">
        <v>0</v>
      </c>
      <c r="T16" s="221">
        <v>8780</v>
      </c>
      <c r="U16" s="222">
        <v>1843</v>
      </c>
      <c r="V16" s="222">
        <v>6937</v>
      </c>
    </row>
    <row r="17" spans="1:22" s="121" customFormat="1" ht="21" customHeight="1">
      <c r="A17" s="223">
        <v>23</v>
      </c>
      <c r="B17" s="220">
        <v>304374</v>
      </c>
      <c r="C17" s="221">
        <v>168894</v>
      </c>
      <c r="D17" s="221">
        <v>135480</v>
      </c>
      <c r="E17" s="221">
        <v>141470.45</v>
      </c>
      <c r="F17" s="221">
        <v>72262.66</v>
      </c>
      <c r="G17" s="221">
        <v>69207.79</v>
      </c>
      <c r="H17" s="218">
        <v>0</v>
      </c>
      <c r="I17" s="218">
        <v>0</v>
      </c>
      <c r="J17" s="218">
        <v>0</v>
      </c>
      <c r="K17" s="218">
        <v>12060</v>
      </c>
      <c r="L17" s="218">
        <v>8787</v>
      </c>
      <c r="M17" s="218">
        <v>3273</v>
      </c>
      <c r="N17" s="221">
        <v>28738.8</v>
      </c>
      <c r="O17" s="221">
        <v>17691.8</v>
      </c>
      <c r="P17" s="221">
        <v>11047</v>
      </c>
      <c r="Q17" s="221">
        <v>7952</v>
      </c>
      <c r="R17" s="221">
        <v>2875</v>
      </c>
      <c r="S17" s="221">
        <v>5077</v>
      </c>
      <c r="T17" s="221">
        <v>114152.75</v>
      </c>
      <c r="U17" s="221">
        <v>67278</v>
      </c>
      <c r="V17" s="221">
        <v>46874.75</v>
      </c>
    </row>
    <row r="18" spans="1:22" s="121" customFormat="1" ht="21" customHeight="1">
      <c r="A18" s="223">
        <v>24</v>
      </c>
      <c r="B18" s="220">
        <v>320474</v>
      </c>
      <c r="C18" s="221">
        <v>163463</v>
      </c>
      <c r="D18" s="221">
        <v>157011</v>
      </c>
      <c r="E18" s="221">
        <v>129600</v>
      </c>
      <c r="F18" s="221">
        <v>60456</v>
      </c>
      <c r="G18" s="221">
        <v>69144</v>
      </c>
      <c r="H18" s="218">
        <v>61559</v>
      </c>
      <c r="I18" s="218">
        <v>35835</v>
      </c>
      <c r="J18" s="218">
        <v>25724</v>
      </c>
      <c r="K18" s="218">
        <v>2778</v>
      </c>
      <c r="L18" s="218">
        <v>0</v>
      </c>
      <c r="M18" s="218">
        <v>2778</v>
      </c>
      <c r="N18" s="221">
        <v>66808</v>
      </c>
      <c r="O18" s="221">
        <v>30279</v>
      </c>
      <c r="P18" s="221">
        <v>36529</v>
      </c>
      <c r="Q18" s="221">
        <v>6311</v>
      </c>
      <c r="R18" s="221">
        <v>4068</v>
      </c>
      <c r="S18" s="221">
        <v>2243</v>
      </c>
      <c r="T18" s="221">
        <v>53418</v>
      </c>
      <c r="U18" s="221">
        <v>32825</v>
      </c>
      <c r="V18" s="221">
        <v>20593</v>
      </c>
    </row>
    <row r="19" spans="1:22" s="121" customFormat="1" ht="21" customHeight="1">
      <c r="A19" s="223">
        <v>25</v>
      </c>
      <c r="B19" s="220">
        <v>485806</v>
      </c>
      <c r="C19" s="221">
        <v>287602</v>
      </c>
      <c r="D19" s="221">
        <v>198204</v>
      </c>
      <c r="E19" s="221">
        <v>142159</v>
      </c>
      <c r="F19" s="221">
        <v>63788</v>
      </c>
      <c r="G19" s="221">
        <v>78371</v>
      </c>
      <c r="H19" s="218">
        <v>17757</v>
      </c>
      <c r="I19" s="218">
        <v>11477</v>
      </c>
      <c r="J19" s="218">
        <v>6280</v>
      </c>
      <c r="K19" s="218">
        <v>1581</v>
      </c>
      <c r="L19" s="218">
        <v>1043</v>
      </c>
      <c r="M19" s="218">
        <v>538</v>
      </c>
      <c r="N19" s="221">
        <v>176642</v>
      </c>
      <c r="O19" s="221">
        <v>123134</v>
      </c>
      <c r="P19" s="221">
        <v>53508</v>
      </c>
      <c r="Q19" s="221">
        <v>25225</v>
      </c>
      <c r="R19" s="221">
        <v>3284</v>
      </c>
      <c r="S19" s="221">
        <v>21941</v>
      </c>
      <c r="T19" s="221">
        <v>122442</v>
      </c>
      <c r="U19" s="221">
        <v>84876</v>
      </c>
      <c r="V19" s="221">
        <v>37566</v>
      </c>
    </row>
    <row r="20" spans="1:22" s="121" customFormat="1" ht="21" customHeight="1">
      <c r="A20" s="224">
        <v>26</v>
      </c>
      <c r="B20" s="234">
        <v>636420.03</v>
      </c>
      <c r="C20" s="235">
        <v>333766.96</v>
      </c>
      <c r="D20" s="235">
        <v>302653.07</v>
      </c>
      <c r="E20" s="235">
        <v>123479.26</v>
      </c>
      <c r="F20" s="235">
        <v>62355</v>
      </c>
      <c r="G20" s="235">
        <v>61124.26</v>
      </c>
      <c r="H20" s="227">
        <v>12675</v>
      </c>
      <c r="I20" s="227">
        <v>10351</v>
      </c>
      <c r="J20" s="227">
        <v>2324</v>
      </c>
      <c r="K20" s="227">
        <v>0</v>
      </c>
      <c r="L20" s="227">
        <v>0</v>
      </c>
      <c r="M20" s="227">
        <v>0</v>
      </c>
      <c r="N20" s="235">
        <v>340118.01</v>
      </c>
      <c r="O20" s="235">
        <v>171675.2</v>
      </c>
      <c r="P20" s="235">
        <v>168442.81</v>
      </c>
      <c r="Q20" s="235">
        <v>23282</v>
      </c>
      <c r="R20" s="235">
        <v>11198</v>
      </c>
      <c r="S20" s="235">
        <v>12084</v>
      </c>
      <c r="T20" s="235">
        <v>136865.76</v>
      </c>
      <c r="U20" s="235">
        <v>78187.76</v>
      </c>
      <c r="V20" s="235">
        <v>58678</v>
      </c>
    </row>
    <row r="21" spans="1:22" ht="12.75" customHeight="1">
      <c r="A21" s="198"/>
      <c r="B21" s="199"/>
      <c r="C21" s="199"/>
      <c r="D21" s="199"/>
      <c r="E21" s="198" t="s">
        <v>211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</row>
  </sheetData>
  <sheetProtection/>
  <mergeCells count="9">
    <mergeCell ref="A1:V1"/>
    <mergeCell ref="A3:A4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宮崎市役所</cp:lastModifiedBy>
  <cp:lastPrinted>2016-07-04T06:41:57Z</cp:lastPrinted>
  <dcterms:created xsi:type="dcterms:W3CDTF">1998-06-12T02:50:49Z</dcterms:created>
  <dcterms:modified xsi:type="dcterms:W3CDTF">2016-07-08T04:51:58Z</dcterms:modified>
  <cp:category/>
  <cp:version/>
  <cp:contentType/>
  <cp:contentStatus/>
</cp:coreProperties>
</file>