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300" windowHeight="7440" activeTab="0"/>
  </bookViews>
  <sheets>
    <sheet name="別紙２" sheetId="1" r:id="rId1"/>
    <sheet name="記入例" sheetId="2" r:id="rId2"/>
  </sheets>
  <definedNames>
    <definedName name="_xlnm.Print_Area" localSheetId="0">'別紙２'!$B$2:$W$124</definedName>
    <definedName name="_xlnm.Print_Area" localSheetId="1">'記入例'!$B$2:$W$124</definedName>
  </definedNames>
  <calcPr fullCalcOnLoad="1"/>
</workbook>
</file>

<file path=xl/sharedStrings.xml><?xml version="1.0" encoding="utf-8"?>
<sst xmlns="http://schemas.openxmlformats.org/spreadsheetml/2006/main" count="521" uniqueCount="163">
  <si>
    <t>※申請日時点の情報を記入してください。</t>
  </si>
  <si>
    <t>平日</t>
  </si>
  <si>
    <t>行サイズ調整列</t>
  </si>
  <si>
    <t>保育士</t>
  </si>
  <si>
    <t>２歳児</t>
  </si>
  <si>
    <t>　　　　　　　</t>
  </si>
  <si>
    <t>○○研修</t>
  </si>
  <si>
    <t>子育て支援員研修（上記以外）</t>
  </si>
  <si>
    <t>歳</t>
  </si>
  <si>
    <t>昭和・平成</t>
  </si>
  <si>
    <t>合計</t>
  </si>
  <si>
    <t>１歳児</t>
  </si>
  <si>
    <t>居宅訪問型保育研修（基礎研修）</t>
  </si>
  <si>
    <t>准看護師</t>
  </si>
  <si>
    <r>
      <rPr>
        <sz val="10"/>
        <rFont val="ＭＳ 明朝"/>
        <family val="0"/>
      </rPr>
      <t>勤務時間</t>
    </r>
    <r>
      <rPr>
        <sz val="8"/>
        <rFont val="ＭＳ 明朝"/>
        <family val="0"/>
      </rPr>
      <t>(※1)</t>
    </r>
  </si>
  <si>
    <t>非常勤</t>
  </si>
  <si>
    <t>４歳児</t>
  </si>
  <si>
    <t>ケ月</t>
  </si>
  <si>
    <t>事業開始（予定）年月日</t>
  </si>
  <si>
    <t>勤務時間</t>
  </si>
  <si>
    <t>２４時間保育</t>
  </si>
  <si>
    <t>２．施設に関する事項</t>
  </si>
  <si>
    <t>定期利用</t>
  </si>
  <si>
    <t>児童福祉法第６条の３第１１項に規定する業務を目的とする施設及び１日に保育する乳幼児の数が５人以下である施設は必ず記入のこと。</t>
  </si>
  <si>
    <t>（３）利用料金等</t>
  </si>
  <si>
    <t>（参加有の場合は、以下も記入してください）</t>
  </si>
  <si>
    <t>従事する</t>
  </si>
  <si>
    <t>常勤か非常勤か</t>
  </si>
  <si>
    <t>　　　　年　　月　　日</t>
  </si>
  <si>
    <t>　②職員の研修等の参加状況</t>
  </si>
  <si>
    <t>　①施設に在籍している保育従事者数</t>
  </si>
  <si>
    <t>（６）職員の研修受講状況</t>
  </si>
  <si>
    <t>※２４時間表記で記入してください。（例　19:00　）</t>
  </si>
  <si>
    <t>　　　　年　　月　　日</t>
  </si>
  <si>
    <t>うち、研修受講の有無</t>
  </si>
  <si>
    <t>その他（</t>
  </si>
  <si>
    <t>常勤換算</t>
  </si>
  <si>
    <r>
      <rPr>
        <sz val="10"/>
        <rFont val="ＭＳ 明朝"/>
        <family val="0"/>
      </rPr>
      <t>常勤換算値</t>
    </r>
    <r>
      <rPr>
        <sz val="8"/>
        <rFont val="ＭＳ 明朝"/>
        <family val="0"/>
      </rPr>
      <t>(※2)</t>
    </r>
  </si>
  <si>
    <t>※認可外保育施設指導監督基準を満たす旨の証明書が交付されていない施設のみ記入してください</t>
  </si>
  <si>
    <t>平成３０年○○月○○日</t>
  </si>
  <si>
    <t>保育業務へ従事する場合は、以下資格から該当するものを選択</t>
  </si>
  <si>
    <t>定期契約</t>
  </si>
  <si>
    <t>メールアドレス:</t>
  </si>
  <si>
    <t>０歳児</t>
  </si>
  <si>
    <t>※令和元年度10月1日時点を想定した情報を記入してください。</t>
  </si>
  <si>
    <t>参加者数</t>
  </si>
  <si>
    <t>※3　職種毎の、一日の勤務延べ時間数合計を記入してください。</t>
  </si>
  <si>
    <t>看護師</t>
  </si>
  <si>
    <t>一時預かり</t>
  </si>
  <si>
    <t>土曜日</t>
  </si>
  <si>
    <t>認可外保育施設指導監督基準を満たす予定の年月日※</t>
  </si>
  <si>
    <t>※1　一日の勤務延べ時間数を記入してください。</t>
  </si>
  <si>
    <t>保育業務への従事</t>
  </si>
  <si>
    <t>（</t>
  </si>
  <si>
    <t>入力規則列</t>
  </si>
  <si>
    <t>４.職員の研修受講状況に関して、研修の修了証の写し等の研修を受講したことや参加したことが分かる書類</t>
  </si>
  <si>
    <t>１歳児</t>
  </si>
  <si>
    <t>所在地</t>
  </si>
  <si>
    <t>３歳児</t>
  </si>
  <si>
    <t>※歳児により料金が異なる場合は、料金が分かるものを別途添付してください。</t>
  </si>
  <si>
    <t>入会金</t>
  </si>
  <si>
    <t>２．運営に関する事項</t>
  </si>
  <si>
    <t>職名</t>
  </si>
  <si>
    <t>その他（</t>
  </si>
  <si>
    <t>※１歳未満児の場合のみ、月齢まで記入して下さい。</t>
  </si>
  <si>
    <t>　　　　　　　年　　月　　日</t>
  </si>
  <si>
    <t>～</t>
  </si>
  <si>
    <t>施設長資格種別判断列</t>
  </si>
  <si>
    <t>０歳児</t>
  </si>
  <si>
    <t>通園送迎費</t>
  </si>
  <si>
    <t>〒</t>
  </si>
  <si>
    <t>※</t>
  </si>
  <si>
    <t>※平成30年度中で参加した研修について記入してください。</t>
  </si>
  <si>
    <t>２.認可外保育施設指導監督基準を満たす旨の証明書の写し又は基準への適合(見込み)状況を説明する書類</t>
  </si>
  <si>
    <t>年齢＼契約種別</t>
  </si>
  <si>
    <t>※２４時間表記で記入してください。</t>
  </si>
  <si>
    <t>子育て支援員</t>
  </si>
  <si>
    <t>２歳児</t>
  </si>
  <si>
    <t>有</t>
  </si>
  <si>
    <t>３.認可外保育施設指導監督基準を満たす旨の証明書の写し又は基準への適合(見込み)状況を説明する書類</t>
  </si>
  <si>
    <t>参加無</t>
  </si>
  <si>
    <t>子育て支援員研修（地域保育コース）</t>
  </si>
  <si>
    <t>食事代</t>
  </si>
  <si>
    <t>□</t>
  </si>
  <si>
    <t>　　　-　　　-</t>
  </si>
  <si>
    <t>児童福祉法第５９条の２第１項の規定による届出を行った年月日</t>
  </si>
  <si>
    <t>認可外保育施設指導監督基準を満たす旨の証明書の交付の有無</t>
  </si>
  <si>
    <t>＜記入例＞</t>
  </si>
  <si>
    <t>日・祝日</t>
  </si>
  <si>
    <t>児童福祉法第６条の３第１１項の規定による業務を目的とする施設</t>
  </si>
  <si>
    <t>名称</t>
  </si>
  <si>
    <t>（５）職員の配置</t>
  </si>
  <si>
    <t>５歳児</t>
  </si>
  <si>
    <t>定期利用</t>
  </si>
  <si>
    <t>（添付書類）</t>
  </si>
  <si>
    <t>職種（資格別）</t>
  </si>
  <si>
    <t>キャンセル料</t>
  </si>
  <si>
    <t>定期契約</t>
  </si>
  <si>
    <t>保育従事フラグ</t>
  </si>
  <si>
    <t>保育料以外の利用料</t>
  </si>
  <si>
    <t>日用品費・文房具費</t>
  </si>
  <si>
    <t>受講者数</t>
  </si>
  <si>
    <t>一時預かり</t>
  </si>
  <si>
    <t>月極契約</t>
  </si>
  <si>
    <t>（１）開所時間・保育提供可能時間</t>
  </si>
  <si>
    <t>□</t>
  </si>
  <si>
    <t>TEL:</t>
  </si>
  <si>
    <t>総額</t>
  </si>
  <si>
    <t>研修名等</t>
  </si>
  <si>
    <t>常勤</t>
  </si>
  <si>
    <t>　①施設長</t>
  </si>
  <si>
    <t>２.料金表及び利用案内・パンフレット</t>
  </si>
  <si>
    <t>（４）入所定員</t>
  </si>
  <si>
    <t>通常開所時間/通常保育提供可能時間</t>
  </si>
  <si>
    <t>生年月日</t>
  </si>
  <si>
    <t>児童福祉法第６条の３第１１項の規定による業務を目的とする施設以外</t>
  </si>
  <si>
    <t>参加有</t>
  </si>
  <si>
    <t>従事しない</t>
  </si>
  <si>
    <t>　④合計（①＋②＋③）</t>
  </si>
  <si>
    <t>ケ月</t>
  </si>
  <si>
    <t>（２）提供するサービス内容</t>
  </si>
  <si>
    <t>家庭的保育者等研修</t>
  </si>
  <si>
    <t>時間外開所時間/時間外保育提供可能時間</t>
  </si>
  <si>
    <t>３歳児</t>
  </si>
  <si>
    <t>管理者</t>
  </si>
  <si>
    <t>住所</t>
  </si>
  <si>
    <t>　③その他職員</t>
  </si>
  <si>
    <t>　（平成30年度のもの）</t>
  </si>
  <si>
    <t>１.料金表及び利用案内・パンフレット（令和元年10月1日を想定したもの）</t>
  </si>
  <si>
    <t>（別紙２　認可外保育施設）</t>
  </si>
  <si>
    <t>☑</t>
  </si>
  <si>
    <t>４歳児</t>
  </si>
  <si>
    <t>備考</t>
  </si>
  <si>
    <t>～</t>
  </si>
  <si>
    <t>昭和</t>
  </si>
  <si>
    <t>　　　　年　　月　　日</t>
  </si>
  <si>
    <t>月極額</t>
  </si>
  <si>
    <t>夜間保育</t>
  </si>
  <si>
    <t>１．届出等に関する事項</t>
  </si>
  <si>
    <t>研修名</t>
  </si>
  <si>
    <t>　②保育従事者（施設長を除く）</t>
  </si>
  <si>
    <t>その他</t>
  </si>
  <si>
    <t>昭和・平成</t>
  </si>
  <si>
    <t>　　　-</t>
  </si>
  <si>
    <t>フリガナ</t>
  </si>
  <si>
    <t>☑</t>
  </si>
  <si>
    <t>行事参加費</t>
  </si>
  <si>
    <t>３.職員の研修受講状況に関して、研修の修了証の写し等の研修を受講したことや参加したことが分かる書類</t>
  </si>
  <si>
    <t>平成</t>
  </si>
  <si>
    <t>※2　一日の勤務延べ時間数を８で除した常勤換算後の人数です。</t>
  </si>
  <si>
    <t>５歳児</t>
  </si>
  <si>
    <t>）</t>
  </si>
  <si>
    <t>対象年齢</t>
  </si>
  <si>
    <t>実施日時</t>
  </si>
  <si>
    <t>家庭的保育者</t>
  </si>
  <si>
    <r>
      <rPr>
        <sz val="10"/>
        <rFont val="ＭＳ 明朝"/>
        <family val="0"/>
      </rPr>
      <t>勤務時間</t>
    </r>
    <r>
      <rPr>
        <sz val="8"/>
        <rFont val="ＭＳ 明朝"/>
        <family val="0"/>
      </rPr>
      <t>(※3)</t>
    </r>
  </si>
  <si>
    <t>夜間保育</t>
  </si>
  <si>
    <t>常勤換算値</t>
  </si>
  <si>
    <t>調理員</t>
  </si>
  <si>
    <t>無</t>
  </si>
  <si>
    <t>施設の種類</t>
  </si>
  <si>
    <t>名前</t>
  </si>
  <si>
    <t>提供するサービス種別</t>
  </si>
</sst>
</file>

<file path=xl/styles.xml><?xml version="1.0" encoding="utf-8"?>
<styleSheet xmlns="http://schemas.openxmlformats.org/spreadsheetml/2006/main">
  <numFmts count="18">
    <numFmt numFmtId="7" formatCode="&quot;\&quot;#,##0.00;&quot;\&quot;\-#,##0.00"/>
    <numFmt numFmtId="8" formatCode="&quot;\&quot;#,##0.00;[Red]&quot;\&quot;\-#,##0.00"/>
    <numFmt numFmtId="5" formatCode="&quot;\&quot;#,##0;&quot;\&quot;\-#,##0"/>
    <numFmt numFmtId="6" formatCode="&quot;\&quot;#,##0;[Red]&quot;\&quot;\-#,##0"/>
    <numFmt numFmtId="26" formatCode="\$#,##0.00_);[Red]\(\$#,##0.00\)"/>
    <numFmt numFmtId="25" formatCode="\$#,##0.00_);\(\$#,##0.00\)"/>
    <numFmt numFmtId="24" formatCode="\$#,##0_);[Red]\(\$#,##0\)"/>
    <numFmt numFmtId="23" formatCode="\$#,##0_);\(\$#,##0\)"/>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quot; 円&quot;;&quot; 円&quot;;&quot; 円&quot;"/>
    <numFmt numFmtId="177" formatCode="&quot;(&quot;\ @\ &quot;)&quot;"/>
    <numFmt numFmtId="178" formatCode="##,##0&quot;　人&quot;;&quot;　人&quot;;&quot;　人&quot;"/>
    <numFmt numFmtId="179" formatCode="##,##0.00&quot;　時間&quot;;&quot;　時間&quot;;&quot;　時間&quot;"/>
    <numFmt numFmtId="180" formatCode="##,##0.00&quot;　人&quot;;&quot;　人&quot;;&quot;　人&quot;"/>
    <numFmt numFmtId="181" formatCode=";;;@"/>
  </numFmts>
  <fonts count="38">
    <font>
      <sz val="11"/>
      <name val="ＭＳ Ｐゴシック"/>
      <family val="0"/>
    </font>
    <font>
      <b/>
      <sz val="11"/>
      <name val="ＭＳ Ｐゴシック"/>
      <family val="0"/>
    </font>
    <font>
      <i/>
      <sz val="11"/>
      <name val="ＭＳ Ｐゴシック"/>
      <family val="0"/>
    </font>
    <font>
      <b/>
      <i/>
      <sz val="11"/>
      <name val="ＭＳ Ｐゴシック"/>
      <family val="0"/>
    </font>
    <font>
      <sz val="11"/>
      <color indexed="8"/>
      <name val="游ゴシック"/>
      <family val="0"/>
    </font>
    <font>
      <sz val="11"/>
      <color indexed="9"/>
      <name val="游ゴシック"/>
      <family val="0"/>
    </font>
    <font>
      <sz val="11"/>
      <color indexed="60"/>
      <name val="游ゴシック"/>
      <family val="0"/>
    </font>
    <font>
      <b/>
      <sz val="18"/>
      <color indexed="54"/>
      <name val="游ゴシック Light"/>
      <family val="0"/>
    </font>
    <font>
      <b/>
      <sz val="11"/>
      <color indexed="9"/>
      <name val="游ゴシック"/>
      <family val="0"/>
    </font>
    <font>
      <sz val="11"/>
      <color indexed="52"/>
      <name val="游ゴシック"/>
      <family val="0"/>
    </font>
    <font>
      <sz val="11"/>
      <color indexed="62"/>
      <name val="游ゴシック"/>
      <family val="0"/>
    </font>
    <font>
      <b/>
      <sz val="11"/>
      <color indexed="63"/>
      <name val="游ゴシック"/>
      <family val="0"/>
    </font>
    <font>
      <sz val="11"/>
      <color indexed="20"/>
      <name val="游ゴシック"/>
      <family val="0"/>
    </font>
    <font>
      <sz val="11"/>
      <color indexed="17"/>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52"/>
      <name val="游ゴシック"/>
      <family val="0"/>
    </font>
    <font>
      <i/>
      <sz val="11"/>
      <color indexed="23"/>
      <name val="游ゴシック"/>
      <family val="0"/>
    </font>
    <font>
      <sz val="11"/>
      <color indexed="10"/>
      <name val="游ゴシック"/>
      <family val="0"/>
    </font>
    <font>
      <b/>
      <sz val="11"/>
      <color indexed="8"/>
      <name val="游ゴシック"/>
      <family val="0"/>
    </font>
    <font>
      <sz val="10"/>
      <name val="ＭＳ 明朝"/>
      <family val="0"/>
    </font>
    <font>
      <sz val="14"/>
      <name val="ＭＳ 明朝"/>
      <family val="0"/>
    </font>
    <font>
      <sz val="6"/>
      <name val="ＭＳ 明朝"/>
      <family val="0"/>
    </font>
    <font>
      <b/>
      <sz val="11"/>
      <name val="ＭＳ 明朝"/>
      <family val="0"/>
    </font>
    <font>
      <sz val="8"/>
      <name val="ＭＳ 明朝"/>
      <family val="0"/>
    </font>
    <font>
      <sz val="22"/>
      <name val="ＭＳ 明朝"/>
      <family val="0"/>
    </font>
    <font>
      <sz val="9"/>
      <name val="ＭＳ 明朝"/>
      <family val="0"/>
    </font>
    <font>
      <sz val="11"/>
      <name val="ＭＳ 明朝"/>
      <family val="0"/>
    </font>
    <font>
      <sz val="10"/>
      <name val="ＭＳ Ｐゴシック"/>
      <family val="0"/>
    </font>
    <font>
      <sz val="10"/>
      <name val="ＭＳ Ｐ明朝"/>
      <family val="0"/>
    </font>
    <font>
      <sz val="12"/>
      <name val="ＭＳ 明朝"/>
      <family val="0"/>
    </font>
    <font>
      <b/>
      <sz val="16"/>
      <color indexed="10"/>
      <name val="ＭＳ 明朝"/>
      <family val="0"/>
    </font>
    <font>
      <u val="single"/>
      <sz val="10"/>
      <name val="ＭＳ 明朝"/>
      <family val="0"/>
    </font>
    <font>
      <b/>
      <sz val="10"/>
      <name val="ＭＳ 明朝"/>
      <family val="0"/>
    </font>
    <font>
      <b/>
      <sz val="10"/>
      <color indexed="8"/>
      <name val="ＭＳ 明朝"/>
      <family val="0"/>
    </font>
    <font>
      <sz val="6"/>
      <name val="ＭＳ Ｐゴシック"/>
      <family val="0"/>
    </font>
    <font>
      <b/>
      <sz val="9"/>
      <color indexed="10"/>
      <name val="ＭＳ Ｐゴシック"/>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color indexed="63"/>
      </right>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style="thin"/>
    </border>
    <border>
      <left style="thin"/>
      <right style="thin"/>
      <top style="thin"/>
      <bottom style="thin"/>
    </border>
    <border>
      <left>
        <color indexed="63"/>
      </left>
      <right style="dotted"/>
      <top style="thin"/>
      <bottom style="thin"/>
    </border>
    <border>
      <left style="dotted"/>
      <right>
        <color indexed="63"/>
      </right>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color indexed="63"/>
      </bottom>
    </border>
    <border>
      <left style="dotted"/>
      <right>
        <color indexed="63"/>
      </right>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right style="hair"/>
      <top>
        <color indexed="63"/>
      </top>
      <bottom style="hair"/>
    </border>
    <border>
      <left style="hair"/>
      <right style="hair"/>
      <top>
        <color indexed="63"/>
      </top>
      <bottom style="hair"/>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6"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9" fontId="0" fillId="0" borderId="0" applyFont="0" applyFill="0" applyBorder="0" applyAlignment="0" applyProtection="0"/>
    <xf numFmtId="0" fontId="0" fillId="5" borderId="2" applyNumberFormat="0" applyFont="0" applyAlignment="0" applyProtection="0"/>
    <xf numFmtId="0" fontId="9" fillId="0" borderId="3" applyNumberFormat="0" applyFill="0" applyAlignment="0" applyProtection="0"/>
    <xf numFmtId="0" fontId="10" fillId="3" borderId="4" applyNumberFormat="0" applyAlignment="0" applyProtection="0"/>
    <xf numFmtId="0" fontId="11" fillId="9" borderId="5" applyNumberFormat="0" applyAlignment="0" applyProtection="0"/>
    <xf numFmtId="0" fontId="12" fillId="17" borderId="0" applyNumberFormat="0" applyBorder="0" applyAlignment="0" applyProtection="0"/>
    <xf numFmtId="38" fontId="0" fillId="0" borderId="0" applyFill="0" applyBorder="0" applyAlignment="0" applyProtection="0"/>
    <xf numFmtId="40" fontId="0" fillId="0" borderId="0" applyFont="0" applyFill="0" applyBorder="0" applyAlignment="0" applyProtection="0"/>
    <xf numFmtId="0" fontId="4" fillId="0" borderId="0">
      <alignment vertical="center"/>
      <protection/>
    </xf>
    <xf numFmtId="0" fontId="13" fillId="7" borderId="0" applyNumberFormat="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9"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0" borderId="9" applyNumberFormat="0" applyFill="0" applyAlignment="0" applyProtection="0"/>
  </cellStyleXfs>
  <cellXfs count="420">
    <xf numFmtId="0" fontId="0" fillId="0" borderId="0" xfId="0" applyAlignment="1">
      <alignment/>
    </xf>
    <xf numFmtId="0" fontId="21" fillId="0" borderId="0" xfId="0" applyFont="1" applyFill="1" applyAlignment="1">
      <alignment vertical="center"/>
    </xf>
    <xf numFmtId="0" fontId="22" fillId="0" borderId="0" xfId="0" applyFont="1" applyFill="1" applyAlignment="1">
      <alignment vertical="center" wrapText="1"/>
    </xf>
    <xf numFmtId="0" fontId="23" fillId="0" borderId="0" xfId="0" applyFont="1" applyFill="1" applyAlignment="1">
      <alignment vertical="center"/>
    </xf>
    <xf numFmtId="0" fontId="21" fillId="0" borderId="0" xfId="0" applyFont="1" applyFill="1" applyAlignment="1">
      <alignment horizontal="justify" vertical="center"/>
    </xf>
    <xf numFmtId="0" fontId="22" fillId="0" borderId="0" xfId="0" applyFont="1" applyFill="1" applyAlignment="1">
      <alignment horizontal="left" vertical="center"/>
    </xf>
    <xf numFmtId="0" fontId="21" fillId="0" borderId="0" xfId="0" applyFont="1" applyAlignment="1">
      <alignment vertical="center"/>
    </xf>
    <xf numFmtId="0" fontId="22" fillId="0" borderId="0" xfId="0" applyNumberFormat="1" applyFont="1" applyFill="1" applyAlignment="1">
      <alignment horizontal="justify" vertical="center" wrapText="1"/>
    </xf>
    <xf numFmtId="0" fontId="23" fillId="0" borderId="0" xfId="0" applyFont="1" applyAlignment="1">
      <alignment vertical="center"/>
    </xf>
    <xf numFmtId="0" fontId="23" fillId="0" borderId="0" xfId="0" applyNumberFormat="1" applyFont="1" applyFill="1" applyAlignment="1">
      <alignment horizontal="justify" vertical="center" wrapText="1"/>
    </xf>
    <xf numFmtId="0" fontId="24" fillId="0" borderId="0" xfId="0" applyFont="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21" fillId="7" borderId="10" xfId="0" applyFont="1" applyFill="1" applyBorder="1" applyAlignment="1" applyProtection="1">
      <alignment horizontal="center" vertical="center"/>
      <protection locked="0"/>
    </xf>
    <xf numFmtId="0" fontId="21" fillId="7" borderId="11" xfId="0" applyFont="1" applyFill="1" applyBorder="1" applyAlignment="1" applyProtection="1">
      <alignment horizontal="center" vertical="center"/>
      <protection locked="0"/>
    </xf>
    <xf numFmtId="0" fontId="21" fillId="7" borderId="12" xfId="0" applyFont="1" applyFill="1" applyBorder="1" applyAlignment="1" applyProtection="1">
      <alignment horizontal="center" vertical="center"/>
      <protection locked="0"/>
    </xf>
    <xf numFmtId="0" fontId="21" fillId="0" borderId="13" xfId="0" applyFont="1" applyBorder="1" applyAlignment="1">
      <alignment vertical="center"/>
    </xf>
    <xf numFmtId="0" fontId="21" fillId="0" borderId="0" xfId="0" applyFont="1" applyBorder="1" applyAlignment="1">
      <alignment vertical="center"/>
    </xf>
    <xf numFmtId="0" fontId="21" fillId="0" borderId="14" xfId="0" applyFont="1" applyBorder="1" applyAlignment="1">
      <alignment vertical="center"/>
    </xf>
    <xf numFmtId="0" fontId="21" fillId="7" borderId="0" xfId="0" applyFont="1" applyFill="1" applyBorder="1" applyAlignment="1" applyProtection="1">
      <alignment horizontal="center" vertical="center"/>
      <protection locked="0"/>
    </xf>
    <xf numFmtId="0" fontId="21" fillId="0" borderId="15" xfId="0" applyFont="1" applyBorder="1" applyAlignment="1">
      <alignment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8" xfId="0" applyFont="1" applyBorder="1" applyAlignment="1">
      <alignment vertical="center"/>
    </xf>
    <xf numFmtId="0" fontId="21" fillId="7" borderId="19" xfId="0" applyFont="1" applyFill="1" applyBorder="1" applyAlignment="1" applyProtection="1">
      <alignment vertical="center"/>
      <protection locked="0"/>
    </xf>
    <xf numFmtId="0" fontId="21" fillId="7" borderId="17" xfId="0" applyFont="1" applyFill="1" applyBorder="1" applyAlignment="1" applyProtection="1">
      <alignment vertical="center"/>
      <protection locked="0"/>
    </xf>
    <xf numFmtId="0" fontId="21" fillId="7" borderId="18" xfId="0" applyFont="1" applyFill="1" applyBorder="1" applyAlignment="1" applyProtection="1">
      <alignment vertical="center"/>
      <protection locked="0"/>
    </xf>
    <xf numFmtId="0" fontId="21" fillId="0" borderId="20" xfId="0" applyFont="1" applyFill="1" applyBorder="1" applyAlignment="1">
      <alignment horizontal="distributed" vertical="center" wrapText="1" indent="1"/>
    </xf>
    <xf numFmtId="0" fontId="21" fillId="0" borderId="21" xfId="0" applyFont="1" applyBorder="1" applyAlignment="1">
      <alignment horizontal="distributed" vertical="center" indent="1"/>
    </xf>
    <xf numFmtId="0" fontId="21" fillId="0" borderId="22" xfId="0" applyFont="1" applyBorder="1" applyAlignment="1">
      <alignment horizontal="distributed" vertical="center" indent="1"/>
    </xf>
    <xf numFmtId="0" fontId="21" fillId="7" borderId="21" xfId="0" applyFont="1" applyFill="1" applyBorder="1" applyAlignment="1" applyProtection="1">
      <alignment horizontal="center" vertical="center"/>
      <protection locked="0"/>
    </xf>
    <xf numFmtId="0" fontId="21" fillId="0" borderId="21" xfId="0" applyFont="1" applyBorder="1" applyAlignment="1">
      <alignment vertical="center"/>
    </xf>
    <xf numFmtId="0" fontId="21" fillId="0" borderId="22" xfId="0" applyFont="1" applyBorder="1" applyAlignment="1">
      <alignment vertical="center"/>
    </xf>
    <xf numFmtId="0" fontId="25" fillId="0" borderId="0" xfId="0" applyNumberFormat="1" applyFont="1" applyFill="1" applyAlignment="1">
      <alignment horizontal="justify" vertical="center" wrapText="1"/>
    </xf>
    <xf numFmtId="0" fontId="21" fillId="0" borderId="15" xfId="0" applyFont="1" applyBorder="1" applyAlignment="1">
      <alignment horizontal="distributed" vertical="center" indent="1"/>
    </xf>
    <xf numFmtId="0" fontId="21" fillId="0" borderId="23" xfId="0" applyFont="1" applyBorder="1" applyAlignment="1">
      <alignment horizontal="distributed" vertical="center" indent="1"/>
    </xf>
    <xf numFmtId="0" fontId="21" fillId="0" borderId="24" xfId="0" applyFont="1" applyBorder="1" applyAlignment="1">
      <alignment horizontal="distributed" vertical="center" indent="1"/>
    </xf>
    <xf numFmtId="0" fontId="21" fillId="7" borderId="23" xfId="0" applyFont="1" applyFill="1" applyBorder="1" applyAlignment="1" applyProtection="1">
      <alignment horizontal="center" vertical="center"/>
      <protection locked="0"/>
    </xf>
    <xf numFmtId="0" fontId="21" fillId="0" borderId="23" xfId="0" applyFont="1" applyBorder="1" applyAlignment="1">
      <alignment vertical="center"/>
    </xf>
    <xf numFmtId="0" fontId="21" fillId="0" borderId="24" xfId="0" applyFont="1" applyBorder="1" applyAlignment="1">
      <alignment vertical="center"/>
    </xf>
    <xf numFmtId="0" fontId="25" fillId="0" borderId="0" xfId="0" applyFont="1" applyAlignment="1">
      <alignment vertical="center"/>
    </xf>
    <xf numFmtId="0" fontId="21" fillId="0" borderId="10" xfId="0" applyFont="1" applyBorder="1" applyAlignment="1">
      <alignment horizontal="distributed" vertical="center" wrapText="1" indent="1"/>
    </xf>
    <xf numFmtId="0" fontId="21" fillId="0" borderId="11" xfId="0" applyFont="1" applyBorder="1" applyAlignment="1">
      <alignment horizontal="distributed" vertical="center" indent="1"/>
    </xf>
    <xf numFmtId="0" fontId="21" fillId="0" borderId="12" xfId="0" applyFont="1" applyBorder="1" applyAlignment="1">
      <alignment horizontal="distributed" vertical="center" indent="1"/>
    </xf>
    <xf numFmtId="0" fontId="21" fillId="7" borderId="10" xfId="0" applyFont="1" applyFill="1" applyBorder="1" applyAlignment="1" applyProtection="1">
      <alignment vertical="center"/>
      <protection locked="0"/>
    </xf>
    <xf numFmtId="0" fontId="21" fillId="7" borderId="11" xfId="0" applyFont="1" applyFill="1" applyBorder="1" applyAlignment="1" applyProtection="1">
      <alignment vertical="center"/>
      <protection locked="0"/>
    </xf>
    <xf numFmtId="0" fontId="21" fillId="7" borderId="12" xfId="0" applyFont="1" applyFill="1" applyBorder="1" applyAlignment="1" applyProtection="1">
      <alignment vertical="center"/>
      <protection locked="0"/>
    </xf>
    <xf numFmtId="0" fontId="26" fillId="0" borderId="0" xfId="0" applyNumberFormat="1" applyFont="1" applyFill="1" applyAlignment="1">
      <alignment horizontal="justify" vertical="center" wrapText="1"/>
    </xf>
    <xf numFmtId="0" fontId="21" fillId="0" borderId="20" xfId="0" applyFont="1" applyBorder="1" applyAlignment="1">
      <alignment horizontal="distributed" vertical="center" wrapText="1" indent="1"/>
    </xf>
    <xf numFmtId="0" fontId="21" fillId="0" borderId="21" xfId="0" applyFont="1" applyBorder="1" applyAlignment="1">
      <alignment horizontal="center" vertical="center"/>
    </xf>
    <xf numFmtId="0" fontId="21" fillId="7" borderId="21" xfId="0" applyFont="1" applyFill="1" applyBorder="1" applyAlignment="1" applyProtection="1">
      <alignment vertical="center"/>
      <protection locked="0"/>
    </xf>
    <xf numFmtId="0" fontId="21" fillId="0" borderId="13" xfId="0" applyFont="1" applyBorder="1" applyAlignment="1">
      <alignment horizontal="distributed" vertical="center" indent="1"/>
    </xf>
    <xf numFmtId="0" fontId="21" fillId="0" borderId="0" xfId="0" applyFont="1" applyBorder="1" applyAlignment="1">
      <alignment horizontal="distributed" vertical="center" indent="1"/>
    </xf>
    <xf numFmtId="0" fontId="21" fillId="0" borderId="14" xfId="0" applyFont="1" applyBorder="1" applyAlignment="1">
      <alignment horizontal="distributed" vertical="center" indent="1"/>
    </xf>
    <xf numFmtId="0" fontId="21" fillId="7" borderId="13" xfId="0" applyFont="1" applyFill="1" applyBorder="1" applyAlignment="1" applyProtection="1">
      <alignment vertical="center"/>
      <protection locked="0"/>
    </xf>
    <xf numFmtId="0" fontId="21" fillId="7" borderId="0" xfId="0" applyFont="1" applyFill="1" applyBorder="1" applyAlignment="1" applyProtection="1">
      <alignment vertical="center"/>
      <protection locked="0"/>
    </xf>
    <xf numFmtId="0" fontId="21" fillId="7" borderId="14" xfId="0" applyFont="1" applyFill="1" applyBorder="1" applyAlignment="1" applyProtection="1">
      <alignment vertical="center"/>
      <protection locked="0"/>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7" borderId="26" xfId="0" applyFont="1" applyFill="1" applyBorder="1" applyAlignment="1" applyProtection="1">
      <alignment vertical="center"/>
      <protection locked="0"/>
    </xf>
    <xf numFmtId="0" fontId="21" fillId="7" borderId="27" xfId="0" applyFont="1" applyFill="1" applyBorder="1" applyAlignment="1" applyProtection="1">
      <alignment vertical="center"/>
      <protection locked="0"/>
    </xf>
    <xf numFmtId="0" fontId="21" fillId="0" borderId="13" xfId="0" applyFont="1" applyBorder="1" applyAlignment="1">
      <alignment horizontal="distributed" vertical="center" wrapText="1" indent="1"/>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7" borderId="29" xfId="0" applyFont="1" applyFill="1" applyBorder="1" applyAlignment="1" applyProtection="1">
      <alignment horizontal="center" vertical="center"/>
      <protection locked="0"/>
    </xf>
    <xf numFmtId="0" fontId="21" fillId="7" borderId="30" xfId="0" applyFont="1" applyFill="1" applyBorder="1" applyAlignment="1" applyProtection="1">
      <alignment horizontal="center" vertical="center"/>
      <protection locked="0"/>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1" fillId="7" borderId="32" xfId="0" applyFont="1" applyFill="1" applyBorder="1" applyAlignment="1" applyProtection="1">
      <alignment vertical="center"/>
      <protection locked="0"/>
    </xf>
    <xf numFmtId="0" fontId="21" fillId="7" borderId="33" xfId="0" applyFont="1" applyFill="1" applyBorder="1" applyAlignment="1" applyProtection="1">
      <alignment vertical="center"/>
      <protection locked="0"/>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7" borderId="35" xfId="0" applyFont="1" applyFill="1" applyBorder="1" applyAlignment="1" applyProtection="1">
      <alignment horizontal="center" vertical="center"/>
      <protection locked="0"/>
    </xf>
    <xf numFmtId="0" fontId="21" fillId="7" borderId="36" xfId="0" applyFont="1" applyFill="1" applyBorder="1" applyAlignment="1" applyProtection="1">
      <alignment horizontal="center" vertical="center"/>
      <protection locked="0"/>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7" borderId="38" xfId="0" applyFont="1" applyFill="1" applyBorder="1" applyAlignment="1" applyProtection="1">
      <alignment vertical="center"/>
      <protection locked="0"/>
    </xf>
    <xf numFmtId="0" fontId="21" fillId="7" borderId="39" xfId="0" applyFont="1" applyFill="1" applyBorder="1" applyAlignment="1" applyProtection="1">
      <alignment vertical="center"/>
      <protection locked="0"/>
    </xf>
    <xf numFmtId="0" fontId="21" fillId="7" borderId="40" xfId="0" applyFont="1" applyFill="1" applyBorder="1" applyAlignment="1" applyProtection="1">
      <alignment vertical="center"/>
      <protection locked="0"/>
    </xf>
    <xf numFmtId="0" fontId="21" fillId="7" borderId="41" xfId="0" applyFont="1" applyFill="1" applyBorder="1" applyAlignment="1" applyProtection="1">
      <alignment vertical="center"/>
      <protection locked="0"/>
    </xf>
    <xf numFmtId="0" fontId="21" fillId="0" borderId="42" xfId="0" applyFont="1" applyBorder="1" applyAlignment="1">
      <alignment horizontal="center" vertical="center"/>
    </xf>
    <xf numFmtId="0" fontId="21" fillId="0" borderId="40" xfId="0" applyFont="1" applyBorder="1" applyAlignment="1">
      <alignment horizontal="center" vertical="center"/>
    </xf>
    <xf numFmtId="0" fontId="21" fillId="7" borderId="43" xfId="0" applyFont="1" applyFill="1" applyBorder="1" applyAlignment="1" applyProtection="1">
      <alignment horizontal="center" vertical="center" shrinkToFit="1"/>
      <protection locked="0"/>
    </xf>
    <xf numFmtId="0" fontId="21" fillId="7" borderId="11" xfId="0" applyFont="1" applyFill="1" applyBorder="1" applyAlignment="1" applyProtection="1">
      <alignment horizontal="center" vertical="center" shrinkToFit="1"/>
      <protection locked="0"/>
    </xf>
    <xf numFmtId="0" fontId="27" fillId="0" borderId="0" xfId="0" applyFont="1" applyFill="1" applyAlignment="1">
      <alignment vertical="center"/>
    </xf>
    <xf numFmtId="0" fontId="21" fillId="0" borderId="44" xfId="0" applyFont="1" applyBorder="1" applyAlignment="1">
      <alignment vertical="center"/>
    </xf>
    <xf numFmtId="0" fontId="21" fillId="0" borderId="45" xfId="0" applyFont="1" applyBorder="1" applyAlignment="1">
      <alignment vertical="center"/>
    </xf>
    <xf numFmtId="0" fontId="21" fillId="0" borderId="46" xfId="0" applyFont="1" applyBorder="1" applyAlignment="1">
      <alignment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21" fillId="0" borderId="20" xfId="0" applyFont="1" applyBorder="1" applyAlignment="1">
      <alignment horizontal="center" vertical="center"/>
    </xf>
    <xf numFmtId="0" fontId="21" fillId="0" borderId="22" xfId="0" applyFont="1" applyBorder="1" applyAlignment="1">
      <alignment horizontal="center" vertical="center"/>
    </xf>
    <xf numFmtId="0" fontId="21" fillId="0" borderId="47" xfId="0" applyFont="1" applyBorder="1" applyAlignment="1">
      <alignment horizontal="distributed" vertical="center" indent="1"/>
    </xf>
    <xf numFmtId="0" fontId="21" fillId="0" borderId="48" xfId="0" applyFont="1" applyBorder="1" applyAlignment="1">
      <alignment horizontal="distributed" vertical="center" indent="1"/>
    </xf>
    <xf numFmtId="0" fontId="21" fillId="0" borderId="49" xfId="0" applyFont="1" applyBorder="1" applyAlignment="1">
      <alignment horizontal="distributed" vertical="center" indent="1"/>
    </xf>
    <xf numFmtId="0" fontId="21" fillId="7" borderId="47" xfId="0" applyFont="1" applyFill="1" applyBorder="1" applyAlignment="1" applyProtection="1">
      <alignment horizontal="center" vertical="center"/>
      <protection locked="0"/>
    </xf>
    <xf numFmtId="0" fontId="21" fillId="7" borderId="48" xfId="0" applyFont="1" applyFill="1" applyBorder="1" applyAlignment="1" applyProtection="1">
      <alignment horizontal="center" vertical="center"/>
      <protection locked="0"/>
    </xf>
    <xf numFmtId="0" fontId="21" fillId="0" borderId="48" xfId="0" applyFont="1" applyBorder="1" applyAlignment="1">
      <alignment horizontal="center" vertical="center"/>
    </xf>
    <xf numFmtId="0" fontId="21" fillId="7" borderId="49" xfId="0" applyFont="1" applyFill="1" applyBorder="1" applyAlignment="1" applyProtection="1">
      <alignment horizontal="center" vertical="center"/>
      <protection locked="0"/>
    </xf>
    <xf numFmtId="0" fontId="21" fillId="0" borderId="50" xfId="0" applyFont="1" applyBorder="1" applyAlignment="1">
      <alignment horizontal="distributed" vertical="center" indent="1"/>
    </xf>
    <xf numFmtId="0" fontId="21" fillId="0" borderId="51" xfId="0" applyFont="1" applyBorder="1" applyAlignment="1">
      <alignment horizontal="distributed" vertical="center" indent="1"/>
    </xf>
    <xf numFmtId="0" fontId="21" fillId="0" borderId="52" xfId="0" applyFont="1" applyBorder="1" applyAlignment="1">
      <alignment horizontal="distributed" vertical="center" indent="1"/>
    </xf>
    <xf numFmtId="0" fontId="21" fillId="7" borderId="50" xfId="0" applyFont="1" applyFill="1" applyBorder="1" applyAlignment="1" applyProtection="1">
      <alignment horizontal="center" vertical="center"/>
      <protection locked="0"/>
    </xf>
    <xf numFmtId="0" fontId="21" fillId="7" borderId="51" xfId="0" applyFont="1" applyFill="1" applyBorder="1" applyAlignment="1" applyProtection="1">
      <alignment horizontal="center" vertical="center"/>
      <protection locked="0"/>
    </xf>
    <xf numFmtId="0" fontId="21" fillId="0" borderId="51" xfId="0" applyFont="1" applyBorder="1" applyAlignment="1">
      <alignment horizontal="center" vertical="center"/>
    </xf>
    <xf numFmtId="0" fontId="21" fillId="7" borderId="52" xfId="0" applyFont="1" applyFill="1" applyBorder="1" applyAlignment="1" applyProtection="1">
      <alignment horizontal="center" vertical="center"/>
      <protection locked="0"/>
    </xf>
    <xf numFmtId="0" fontId="21" fillId="0" borderId="25" xfId="0" applyFont="1" applyBorder="1" applyAlignment="1">
      <alignment horizontal="distributed" vertical="center" indent="1"/>
    </xf>
    <xf numFmtId="0" fontId="21" fillId="0" borderId="26" xfId="0" applyFont="1" applyBorder="1" applyAlignment="1">
      <alignment horizontal="distributed" vertical="center" indent="1"/>
    </xf>
    <xf numFmtId="0" fontId="21" fillId="0" borderId="27" xfId="0" applyFont="1" applyBorder="1" applyAlignment="1">
      <alignment horizontal="distributed" vertical="center" indent="1"/>
    </xf>
    <xf numFmtId="0" fontId="21" fillId="7" borderId="25" xfId="0" applyFont="1" applyFill="1" applyBorder="1" applyAlignment="1" applyProtection="1">
      <alignment horizontal="center" vertical="center"/>
      <protection locked="0"/>
    </xf>
    <xf numFmtId="0" fontId="21" fillId="7" borderId="26" xfId="0" applyFont="1" applyFill="1" applyBorder="1" applyAlignment="1" applyProtection="1">
      <alignment horizontal="center" vertical="center"/>
      <protection locked="0"/>
    </xf>
    <xf numFmtId="0" fontId="21" fillId="7" borderId="27" xfId="0" applyFont="1" applyFill="1" applyBorder="1" applyAlignment="1" applyProtection="1">
      <alignment horizontal="center" vertical="center"/>
      <protection locked="0"/>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48" xfId="0" applyFont="1" applyBorder="1" applyAlignment="1">
      <alignment vertical="center"/>
    </xf>
    <xf numFmtId="0" fontId="21" fillId="0" borderId="49" xfId="0" applyFont="1" applyBorder="1" applyAlignment="1">
      <alignment vertical="center"/>
    </xf>
    <xf numFmtId="0" fontId="21" fillId="0" borderId="48" xfId="0" applyFont="1" applyFill="1" applyBorder="1" applyAlignment="1">
      <alignment horizontal="center" vertical="center"/>
    </xf>
    <xf numFmtId="0" fontId="21" fillId="0" borderId="49" xfId="0" applyFont="1" applyBorder="1" applyAlignment="1">
      <alignment horizontal="center" vertical="center"/>
    </xf>
    <xf numFmtId="0" fontId="21" fillId="0" borderId="51" xfId="0" applyFont="1" applyBorder="1" applyAlignment="1">
      <alignment vertical="center"/>
    </xf>
    <xf numFmtId="0" fontId="21" fillId="0" borderId="52" xfId="0" applyFont="1" applyBorder="1" applyAlignment="1">
      <alignment vertical="center"/>
    </xf>
    <xf numFmtId="0" fontId="21" fillId="0" borderId="52" xfId="0" applyFont="1" applyBorder="1" applyAlignment="1">
      <alignment horizontal="center" vertical="center"/>
    </xf>
    <xf numFmtId="0" fontId="21" fillId="0" borderId="26" xfId="0" applyFont="1" applyBorder="1" applyAlignment="1">
      <alignment vertical="center"/>
    </xf>
    <xf numFmtId="0" fontId="21" fillId="0" borderId="27" xfId="0" applyFont="1" applyBorder="1" applyAlignment="1">
      <alignment horizontal="right" vertical="center"/>
    </xf>
    <xf numFmtId="0" fontId="21" fillId="0" borderId="27" xfId="0" applyFont="1" applyBorder="1" applyAlignment="1">
      <alignment horizontal="center" vertical="center"/>
    </xf>
    <xf numFmtId="0" fontId="28" fillId="0" borderId="10" xfId="0" applyFont="1" applyFill="1" applyBorder="1" applyAlignment="1">
      <alignment horizontal="distributed" vertical="center" indent="1" shrinkToFit="1"/>
    </xf>
    <xf numFmtId="0" fontId="28" fillId="0" borderId="11" xfId="0" applyFont="1" applyFill="1" applyBorder="1" applyAlignment="1">
      <alignment horizontal="distributed" vertical="center" indent="1" shrinkToFit="1"/>
    </xf>
    <xf numFmtId="0" fontId="28" fillId="0" borderId="12" xfId="0" applyFont="1" applyFill="1" applyBorder="1" applyAlignment="1">
      <alignment horizontal="distributed" vertical="center" indent="1" shrinkToFit="1"/>
    </xf>
    <xf numFmtId="0" fontId="28" fillId="0" borderId="47" xfId="0" applyFont="1" applyFill="1" applyBorder="1" applyAlignment="1">
      <alignment horizontal="distributed" vertical="center" indent="2"/>
    </xf>
    <xf numFmtId="0" fontId="28" fillId="0" borderId="48" xfId="0" applyFont="1" applyFill="1" applyBorder="1" applyAlignment="1">
      <alignment horizontal="distributed" vertical="center" indent="2"/>
    </xf>
    <xf numFmtId="0" fontId="28" fillId="0" borderId="49" xfId="0" applyFont="1" applyFill="1" applyBorder="1" applyAlignment="1">
      <alignment horizontal="distributed" vertical="center" indent="2"/>
    </xf>
    <xf numFmtId="176" fontId="21" fillId="7" borderId="47" xfId="0" applyNumberFormat="1" applyFont="1" applyFill="1" applyBorder="1" applyAlignment="1" applyProtection="1">
      <alignment horizontal="right" vertical="center"/>
      <protection locked="0"/>
    </xf>
    <xf numFmtId="176" fontId="21" fillId="7" borderId="48" xfId="0" applyNumberFormat="1" applyFont="1" applyFill="1" applyBorder="1" applyAlignment="1" applyProtection="1">
      <alignment horizontal="right" vertical="center"/>
      <protection locked="0"/>
    </xf>
    <xf numFmtId="176" fontId="21" fillId="7" borderId="49" xfId="0" applyNumberFormat="1" applyFont="1" applyFill="1" applyBorder="1" applyAlignment="1" applyProtection="1">
      <alignment horizontal="right" vertical="center"/>
      <protection locked="0"/>
    </xf>
    <xf numFmtId="0" fontId="28" fillId="0" borderId="50" xfId="0" applyFont="1" applyFill="1" applyBorder="1" applyAlignment="1">
      <alignment horizontal="distributed" vertical="center" indent="2"/>
    </xf>
    <xf numFmtId="0" fontId="28" fillId="0" borderId="51" xfId="0" applyFont="1" applyFill="1" applyBorder="1" applyAlignment="1">
      <alignment horizontal="distributed" vertical="center" indent="2"/>
    </xf>
    <xf numFmtId="0" fontId="28" fillId="0" borderId="52" xfId="0" applyFont="1" applyFill="1" applyBorder="1" applyAlignment="1">
      <alignment horizontal="distributed" vertical="center" indent="2"/>
    </xf>
    <xf numFmtId="176" fontId="21" fillId="7" borderId="50" xfId="0" applyNumberFormat="1" applyFont="1" applyFill="1" applyBorder="1" applyAlignment="1" applyProtection="1">
      <alignment horizontal="right" vertical="center"/>
      <protection locked="0"/>
    </xf>
    <xf numFmtId="176" fontId="21" fillId="7" borderId="51" xfId="0" applyNumberFormat="1" applyFont="1" applyFill="1" applyBorder="1" applyAlignment="1" applyProtection="1">
      <alignment horizontal="right" vertical="center"/>
      <protection locked="0"/>
    </xf>
    <xf numFmtId="176" fontId="21" fillId="7" borderId="52" xfId="0" applyNumberFormat="1" applyFont="1" applyFill="1" applyBorder="1" applyAlignment="1" applyProtection="1">
      <alignment horizontal="right" vertical="center"/>
      <protection locked="0"/>
    </xf>
    <xf numFmtId="0" fontId="28" fillId="0" borderId="53" xfId="0" applyFont="1" applyFill="1" applyBorder="1" applyAlignment="1">
      <alignment horizontal="distributed" vertical="center" indent="2"/>
    </xf>
    <xf numFmtId="0" fontId="28" fillId="0" borderId="54" xfId="0" applyFont="1" applyFill="1" applyBorder="1" applyAlignment="1">
      <alignment horizontal="distributed" vertical="center" indent="2"/>
    </xf>
    <xf numFmtId="0" fontId="28" fillId="0" borderId="55" xfId="0" applyFont="1" applyFill="1" applyBorder="1" applyAlignment="1">
      <alignment horizontal="distributed" vertical="center" indent="2"/>
    </xf>
    <xf numFmtId="176" fontId="21" fillId="7" borderId="53" xfId="0" applyNumberFormat="1" applyFont="1" applyFill="1" applyBorder="1" applyAlignment="1" applyProtection="1">
      <alignment horizontal="right" vertical="center"/>
      <protection locked="0"/>
    </xf>
    <xf numFmtId="176" fontId="21" fillId="7" borderId="54" xfId="0" applyNumberFormat="1" applyFont="1" applyFill="1" applyBorder="1" applyAlignment="1" applyProtection="1">
      <alignment horizontal="right" vertical="center"/>
      <protection locked="0"/>
    </xf>
    <xf numFmtId="176" fontId="21" fillId="7" borderId="55" xfId="0" applyNumberFormat="1" applyFont="1" applyFill="1" applyBorder="1" applyAlignment="1" applyProtection="1">
      <alignment horizontal="right" vertical="center"/>
      <protection locked="0"/>
    </xf>
    <xf numFmtId="0" fontId="21" fillId="0" borderId="56"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21" fillId="0" borderId="58" xfId="0" applyFont="1" applyFill="1" applyBorder="1" applyAlignment="1">
      <alignment horizontal="center" vertical="center" wrapText="1"/>
    </xf>
    <xf numFmtId="0" fontId="21" fillId="0" borderId="59" xfId="0" applyFont="1" applyBorder="1" applyAlignment="1">
      <alignment horizontal="center" vertical="center"/>
    </xf>
    <xf numFmtId="0" fontId="21" fillId="0" borderId="59" xfId="0" applyFont="1" applyBorder="1" applyAlignment="1">
      <alignment horizontal="center" vertical="center" shrinkToFit="1"/>
    </xf>
    <xf numFmtId="0" fontId="21" fillId="0" borderId="1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60" xfId="0" applyFont="1" applyBorder="1" applyAlignment="1">
      <alignment horizontal="center" vertical="center"/>
    </xf>
    <xf numFmtId="176" fontId="21" fillId="7" borderId="60" xfId="0" applyNumberFormat="1" applyFont="1" applyFill="1" applyBorder="1" applyAlignment="1" applyProtection="1">
      <alignment horizontal="right" vertical="center"/>
      <protection locked="0"/>
    </xf>
    <xf numFmtId="0" fontId="25" fillId="0" borderId="13"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4" xfId="0" applyFont="1" applyFill="1" applyBorder="1" applyAlignment="1">
      <alignment horizontal="left" vertical="center" wrapText="1"/>
    </xf>
    <xf numFmtId="176" fontId="29" fillId="0" borderId="20" xfId="0" applyNumberFormat="1" applyFont="1" applyBorder="1" applyAlignment="1">
      <alignment horizontal="right" vertical="center"/>
    </xf>
    <xf numFmtId="176" fontId="29" fillId="0" borderId="21" xfId="0" applyNumberFormat="1" applyFont="1" applyBorder="1" applyAlignment="1">
      <alignment horizontal="right" vertical="center"/>
    </xf>
    <xf numFmtId="176" fontId="29" fillId="0" borderId="22" xfId="0" applyNumberFormat="1" applyFont="1" applyBorder="1" applyAlignment="1">
      <alignment horizontal="right" vertical="center"/>
    </xf>
    <xf numFmtId="177" fontId="29" fillId="7" borderId="60" xfId="0" applyNumberFormat="1" applyFont="1" applyFill="1" applyBorder="1" applyAlignment="1" applyProtection="1">
      <alignment horizontal="center" vertical="center" shrinkToFit="1"/>
      <protection locked="0"/>
    </xf>
    <xf numFmtId="0" fontId="25" fillId="0" borderId="15"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5" fillId="0" borderId="24" xfId="0" applyFont="1" applyFill="1" applyBorder="1" applyAlignment="1">
      <alignment horizontal="left" vertical="center" wrapText="1"/>
    </xf>
    <xf numFmtId="176" fontId="29" fillId="0" borderId="15" xfId="0" applyNumberFormat="1" applyFont="1" applyBorder="1" applyAlignment="1">
      <alignment horizontal="right" vertical="center"/>
    </xf>
    <xf numFmtId="176" fontId="29" fillId="0" borderId="23" xfId="0" applyNumberFormat="1" applyFont="1" applyBorder="1" applyAlignment="1">
      <alignment horizontal="right" vertical="center"/>
    </xf>
    <xf numFmtId="176" fontId="29" fillId="0" borderId="24" xfId="0" applyNumberFormat="1" applyFont="1" applyBorder="1" applyAlignment="1">
      <alignment horizontal="right" vertical="center"/>
    </xf>
    <xf numFmtId="0" fontId="21" fillId="0" borderId="42"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1" xfId="0" applyFont="1" applyFill="1" applyBorder="1" applyAlignment="1">
      <alignment horizontal="center" vertical="center"/>
    </xf>
    <xf numFmtId="178" fontId="21" fillId="7" borderId="42" xfId="0" applyNumberFormat="1" applyFont="1" applyFill="1" applyBorder="1" applyAlignment="1" applyProtection="1">
      <alignment horizontal="right" vertical="center"/>
      <protection locked="0"/>
    </xf>
    <xf numFmtId="178" fontId="21" fillId="7" borderId="40" xfId="0" applyNumberFormat="1" applyFont="1" applyFill="1" applyBorder="1" applyAlignment="1" applyProtection="1">
      <alignment horizontal="right" vertical="center"/>
      <protection locked="0"/>
    </xf>
    <xf numFmtId="178" fontId="21" fillId="0" borderId="40" xfId="0" applyNumberFormat="1" applyFont="1" applyFill="1" applyBorder="1" applyAlignment="1">
      <alignment horizontal="right" vertical="center"/>
    </xf>
    <xf numFmtId="178" fontId="21" fillId="0" borderId="41" xfId="0" applyNumberFormat="1" applyFont="1" applyFill="1" applyBorder="1" applyAlignment="1">
      <alignment horizontal="right" vertical="center"/>
    </xf>
    <xf numFmtId="0" fontId="21" fillId="0" borderId="0" xfId="0" applyFont="1" applyFill="1" applyAlignment="1">
      <alignment horizontal="left" vertical="center"/>
    </xf>
    <xf numFmtId="0" fontId="28" fillId="0" borderId="0" xfId="0" applyFont="1" applyAlignment="1">
      <alignment/>
    </xf>
    <xf numFmtId="0" fontId="21" fillId="0" borderId="10" xfId="0" applyFont="1" applyFill="1" applyBorder="1" applyAlignment="1">
      <alignment horizontal="distributed" vertical="center"/>
    </xf>
    <xf numFmtId="0" fontId="21" fillId="0" borderId="11" xfId="0" applyFont="1" applyFill="1" applyBorder="1" applyAlignment="1">
      <alignment horizontal="distributed" vertical="center"/>
    </xf>
    <xf numFmtId="0" fontId="21" fillId="0" borderId="21" xfId="0" applyFont="1" applyFill="1" applyBorder="1" applyAlignment="1">
      <alignment vertical="center"/>
    </xf>
    <xf numFmtId="0" fontId="21" fillId="0" borderId="22" xfId="0" applyFont="1" applyFill="1" applyBorder="1" applyAlignment="1">
      <alignment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179" fontId="21" fillId="7" borderId="10" xfId="0" applyNumberFormat="1" applyFont="1" applyFill="1" applyBorder="1" applyAlignment="1" applyProtection="1">
      <alignment vertical="center"/>
      <protection locked="0"/>
    </xf>
    <xf numFmtId="179" fontId="21" fillId="7" borderId="11" xfId="0" applyNumberFormat="1" applyFont="1" applyFill="1" applyBorder="1" applyAlignment="1" applyProtection="1">
      <alignment vertical="center"/>
      <protection locked="0"/>
    </xf>
    <xf numFmtId="179" fontId="21" fillId="7" borderId="12" xfId="0" applyNumberFormat="1" applyFont="1" applyFill="1" applyBorder="1" applyAlignment="1" applyProtection="1">
      <alignment vertical="center"/>
      <protection locked="0"/>
    </xf>
    <xf numFmtId="180" fontId="21" fillId="0" borderId="62" xfId="0" applyNumberFormat="1" applyFont="1" applyFill="1" applyBorder="1" applyAlignment="1">
      <alignment vertical="center"/>
    </xf>
    <xf numFmtId="180" fontId="21" fillId="0" borderId="11" xfId="0" applyNumberFormat="1" applyFont="1" applyFill="1" applyBorder="1" applyAlignment="1">
      <alignment vertical="center"/>
    </xf>
    <xf numFmtId="180" fontId="21" fillId="0" borderId="12" xfId="0" applyNumberFormat="1" applyFont="1" applyFill="1" applyBorder="1" applyAlignment="1">
      <alignment vertical="center"/>
    </xf>
    <xf numFmtId="0" fontId="21" fillId="0" borderId="13" xfId="0" applyFont="1" applyFill="1" applyBorder="1" applyAlignment="1">
      <alignment vertical="center"/>
    </xf>
    <xf numFmtId="0" fontId="21" fillId="0" borderId="63" xfId="0" applyFont="1" applyFill="1" applyBorder="1" applyAlignment="1">
      <alignment vertical="center"/>
    </xf>
    <xf numFmtId="0" fontId="21" fillId="0" borderId="64" xfId="0" applyFont="1" applyFill="1" applyBorder="1" applyAlignment="1">
      <alignment vertical="center"/>
    </xf>
    <xf numFmtId="0" fontId="21" fillId="0" borderId="65" xfId="0" applyFont="1" applyFill="1" applyBorder="1" applyAlignment="1">
      <alignment vertical="center"/>
    </xf>
    <xf numFmtId="0" fontId="21" fillId="0" borderId="54" xfId="0" applyFont="1" applyFill="1" applyBorder="1" applyAlignment="1">
      <alignment vertical="center"/>
    </xf>
    <xf numFmtId="0" fontId="21" fillId="0" borderId="66" xfId="0" applyFont="1" applyFill="1" applyBorder="1" applyAlignment="1">
      <alignment vertical="center"/>
    </xf>
    <xf numFmtId="0" fontId="21" fillId="0" borderId="0" xfId="0" applyFont="1" applyFill="1" applyBorder="1" applyAlignment="1">
      <alignment vertical="center"/>
    </xf>
    <xf numFmtId="0" fontId="21" fillId="0" borderId="14" xfId="0" applyFont="1" applyFill="1" applyBorder="1" applyAlignment="1">
      <alignment vertical="center"/>
    </xf>
    <xf numFmtId="0" fontId="21" fillId="0" borderId="15" xfId="0" applyFont="1" applyFill="1" applyBorder="1" applyAlignment="1">
      <alignment vertical="center"/>
    </xf>
    <xf numFmtId="0" fontId="21" fillId="0" borderId="67" xfId="0" applyFont="1" applyFill="1" applyBorder="1" applyAlignment="1">
      <alignment vertical="center"/>
    </xf>
    <xf numFmtId="0" fontId="21" fillId="0" borderId="23" xfId="0" applyFont="1" applyFill="1" applyBorder="1" applyAlignment="1">
      <alignment vertical="center"/>
    </xf>
    <xf numFmtId="0" fontId="21" fillId="0" borderId="24" xfId="0" applyFont="1" applyFill="1" applyBorder="1" applyAlignment="1">
      <alignment vertical="center"/>
    </xf>
    <xf numFmtId="0" fontId="21" fillId="0" borderId="10" xfId="0" applyFont="1" applyFill="1" applyBorder="1" applyAlignment="1">
      <alignment horizontal="distributed" vertical="center" indent="1"/>
    </xf>
    <xf numFmtId="0" fontId="21" fillId="0" borderId="11" xfId="0" applyFont="1" applyFill="1" applyBorder="1" applyAlignment="1">
      <alignment horizontal="distributed" vertical="center" indent="1"/>
    </xf>
    <xf numFmtId="0" fontId="21" fillId="0" borderId="12" xfId="0" applyFont="1" applyFill="1" applyBorder="1" applyAlignment="1">
      <alignment horizontal="distributed" vertical="center" indent="1"/>
    </xf>
    <xf numFmtId="0" fontId="21" fillId="0" borderId="47" xfId="0" applyFont="1" applyFill="1" applyBorder="1" applyAlignment="1">
      <alignment vertical="center"/>
    </xf>
    <xf numFmtId="0" fontId="21" fillId="0" borderId="48" xfId="0" applyFont="1" applyFill="1" applyBorder="1" applyAlignment="1">
      <alignment vertical="center"/>
    </xf>
    <xf numFmtId="0" fontId="21" fillId="0" borderId="49" xfId="0" applyFont="1" applyFill="1" applyBorder="1" applyAlignment="1">
      <alignment vertical="center"/>
    </xf>
    <xf numFmtId="178" fontId="21" fillId="7" borderId="31" xfId="0" applyNumberFormat="1" applyFont="1" applyFill="1" applyBorder="1" applyAlignment="1" applyProtection="1">
      <alignment vertical="center"/>
      <protection locked="0"/>
    </xf>
    <xf numFmtId="178" fontId="21" fillId="7" borderId="32" xfId="0" applyNumberFormat="1" applyFont="1" applyFill="1" applyBorder="1" applyAlignment="1" applyProtection="1">
      <alignment vertical="center"/>
      <protection locked="0"/>
    </xf>
    <xf numFmtId="178" fontId="21" fillId="0" borderId="32" xfId="0" applyNumberFormat="1" applyFont="1" applyFill="1" applyBorder="1" applyAlignment="1">
      <alignment vertical="center"/>
    </xf>
    <xf numFmtId="178" fontId="21" fillId="0" borderId="33" xfId="0" applyNumberFormat="1" applyFont="1" applyFill="1" applyBorder="1" applyAlignment="1">
      <alignment vertical="center"/>
    </xf>
    <xf numFmtId="179" fontId="21" fillId="7" borderId="31" xfId="0" applyNumberFormat="1" applyFont="1" applyFill="1" applyBorder="1" applyAlignment="1" applyProtection="1">
      <alignment vertical="center"/>
      <protection locked="0"/>
    </xf>
    <xf numFmtId="179" fontId="21" fillId="7" borderId="32" xfId="0" applyNumberFormat="1" applyFont="1" applyFill="1" applyBorder="1" applyAlignment="1" applyProtection="1">
      <alignment vertical="center"/>
      <protection locked="0"/>
    </xf>
    <xf numFmtId="180" fontId="21" fillId="0" borderId="32" xfId="0" applyNumberFormat="1" applyFont="1" applyFill="1" applyBorder="1" applyAlignment="1">
      <alignment vertical="center"/>
    </xf>
    <xf numFmtId="180" fontId="21" fillId="0" borderId="33" xfId="0" applyNumberFormat="1" applyFont="1" applyFill="1" applyBorder="1" applyAlignment="1">
      <alignment vertical="center"/>
    </xf>
    <xf numFmtId="0" fontId="21" fillId="0" borderId="20" xfId="0" applyFont="1" applyFill="1" applyBorder="1" applyAlignment="1">
      <alignment vertical="center"/>
    </xf>
    <xf numFmtId="0" fontId="21" fillId="0" borderId="50" xfId="0" applyFont="1" applyFill="1" applyBorder="1" applyAlignment="1">
      <alignment vertical="center"/>
    </xf>
    <xf numFmtId="0" fontId="21" fillId="0" borderId="51" xfId="0" applyFont="1" applyFill="1" applyBorder="1" applyAlignment="1">
      <alignment vertical="center"/>
    </xf>
    <xf numFmtId="0" fontId="21" fillId="0" borderId="52" xfId="0" applyFont="1" applyFill="1" applyBorder="1" applyAlignment="1">
      <alignment vertical="center"/>
    </xf>
    <xf numFmtId="178" fontId="21" fillId="7" borderId="68" xfId="0" applyNumberFormat="1" applyFont="1" applyFill="1" applyBorder="1" applyAlignment="1" applyProtection="1">
      <alignment vertical="center"/>
      <protection locked="0"/>
    </xf>
    <xf numFmtId="178" fontId="21" fillId="7" borderId="69" xfId="0" applyNumberFormat="1" applyFont="1" applyFill="1" applyBorder="1" applyAlignment="1" applyProtection="1">
      <alignment vertical="center"/>
      <protection locked="0"/>
    </xf>
    <xf numFmtId="178" fontId="21" fillId="0" borderId="69" xfId="0" applyNumberFormat="1" applyFont="1" applyFill="1" applyBorder="1" applyAlignment="1">
      <alignment vertical="center"/>
    </xf>
    <xf numFmtId="178" fontId="21" fillId="0" borderId="70" xfId="0" applyNumberFormat="1" applyFont="1" applyFill="1" applyBorder="1" applyAlignment="1">
      <alignment vertical="center"/>
    </xf>
    <xf numFmtId="179" fontId="21" fillId="7" borderId="68" xfId="0" applyNumberFormat="1" applyFont="1" applyFill="1" applyBorder="1" applyAlignment="1" applyProtection="1">
      <alignment vertical="center"/>
      <protection locked="0"/>
    </xf>
    <xf numFmtId="179" fontId="21" fillId="7" borderId="69" xfId="0" applyNumberFormat="1" applyFont="1" applyFill="1" applyBorder="1" applyAlignment="1" applyProtection="1">
      <alignment vertical="center"/>
      <protection locked="0"/>
    </xf>
    <xf numFmtId="180" fontId="21" fillId="0" borderId="69" xfId="0" applyNumberFormat="1" applyFont="1" applyFill="1" applyBorder="1" applyAlignment="1">
      <alignment vertical="center"/>
    </xf>
    <xf numFmtId="180" fontId="21" fillId="0" borderId="70" xfId="0" applyNumberFormat="1" applyFont="1" applyFill="1" applyBorder="1" applyAlignment="1">
      <alignment vertical="center"/>
    </xf>
    <xf numFmtId="0" fontId="21" fillId="0" borderId="25" xfId="0" applyFont="1" applyFill="1" applyBorder="1" applyAlignment="1">
      <alignment vertical="center"/>
    </xf>
    <xf numFmtId="0" fontId="21" fillId="0" borderId="26" xfId="0" applyFont="1" applyFill="1" applyBorder="1" applyAlignment="1">
      <alignment vertical="center"/>
    </xf>
    <xf numFmtId="0" fontId="21" fillId="0" borderId="27" xfId="0" applyFont="1" applyFill="1" applyBorder="1" applyAlignment="1">
      <alignment horizontal="right" vertical="center"/>
    </xf>
    <xf numFmtId="178" fontId="21" fillId="7" borderId="37" xfId="0" applyNumberFormat="1" applyFont="1" applyFill="1" applyBorder="1" applyAlignment="1" applyProtection="1">
      <alignment vertical="center"/>
      <protection locked="0"/>
    </xf>
    <xf numFmtId="178" fontId="21" fillId="7" borderId="38" xfId="0" applyNumberFormat="1" applyFont="1" applyFill="1" applyBorder="1" applyAlignment="1" applyProtection="1">
      <alignment vertical="center"/>
      <protection locked="0"/>
    </xf>
    <xf numFmtId="178" fontId="21" fillId="0" borderId="38" xfId="0" applyNumberFormat="1" applyFont="1" applyFill="1" applyBorder="1" applyAlignment="1">
      <alignment vertical="center"/>
    </xf>
    <xf numFmtId="178" fontId="21" fillId="0" borderId="39" xfId="0" applyNumberFormat="1" applyFont="1" applyFill="1" applyBorder="1" applyAlignment="1">
      <alignment vertical="center"/>
    </xf>
    <xf numFmtId="179" fontId="21" fillId="7" borderId="37" xfId="0" applyNumberFormat="1" applyFont="1" applyFill="1" applyBorder="1" applyAlignment="1" applyProtection="1">
      <alignment vertical="center"/>
      <protection locked="0"/>
    </xf>
    <xf numFmtId="179" fontId="21" fillId="7" borderId="38" xfId="0" applyNumberFormat="1" applyFont="1" applyFill="1" applyBorder="1" applyAlignment="1" applyProtection="1">
      <alignment vertical="center"/>
      <protection locked="0"/>
    </xf>
    <xf numFmtId="180" fontId="21" fillId="0" borderId="38" xfId="0" applyNumberFormat="1" applyFont="1" applyFill="1" applyBorder="1" applyAlignment="1">
      <alignment vertical="center"/>
    </xf>
    <xf numFmtId="180" fontId="21" fillId="0" borderId="39" xfId="0" applyNumberFormat="1" applyFont="1" applyFill="1" applyBorder="1" applyAlignment="1">
      <alignment vertical="center"/>
    </xf>
    <xf numFmtId="178" fontId="21" fillId="0" borderId="42" xfId="0" applyNumberFormat="1" applyFont="1" applyFill="1" applyBorder="1" applyAlignment="1">
      <alignment vertical="center"/>
    </xf>
    <xf numFmtId="178" fontId="21" fillId="0" borderId="40" xfId="0" applyNumberFormat="1" applyFont="1" applyFill="1" applyBorder="1" applyAlignment="1">
      <alignment vertical="center"/>
    </xf>
    <xf numFmtId="178" fontId="21" fillId="0" borderId="41" xfId="0" applyNumberFormat="1" applyFont="1" applyFill="1" applyBorder="1" applyAlignment="1">
      <alignment vertical="center"/>
    </xf>
    <xf numFmtId="179" fontId="21" fillId="0" borderId="42" xfId="0" applyNumberFormat="1" applyFont="1" applyFill="1" applyBorder="1" applyAlignment="1">
      <alignment horizontal="right" vertical="center"/>
    </xf>
    <xf numFmtId="179" fontId="21" fillId="0" borderId="40" xfId="0" applyNumberFormat="1" applyFont="1" applyFill="1" applyBorder="1" applyAlignment="1">
      <alignment horizontal="right" vertical="center"/>
    </xf>
    <xf numFmtId="180" fontId="21" fillId="0" borderId="40" xfId="0" applyNumberFormat="1" applyFont="1" applyFill="1" applyBorder="1" applyAlignment="1">
      <alignment vertical="center"/>
    </xf>
    <xf numFmtId="180" fontId="21" fillId="0" borderId="41" xfId="0" applyNumberFormat="1" applyFont="1" applyFill="1" applyBorder="1" applyAlignment="1">
      <alignment vertical="center"/>
    </xf>
    <xf numFmtId="0" fontId="21" fillId="0" borderId="52" xfId="0" applyFont="1" applyFill="1" applyBorder="1" applyAlignment="1">
      <alignment horizontal="right" vertical="center"/>
    </xf>
    <xf numFmtId="178" fontId="21" fillId="0" borderId="31" xfId="0" applyNumberFormat="1" applyFont="1" applyFill="1" applyBorder="1" applyAlignment="1" applyProtection="1">
      <alignment vertical="center"/>
      <protection/>
    </xf>
    <xf numFmtId="178" fontId="21" fillId="0" borderId="32" xfId="0" applyNumberFormat="1" applyFont="1" applyFill="1" applyBorder="1" applyAlignment="1" applyProtection="1">
      <alignment vertical="center"/>
      <protection/>
    </xf>
    <xf numFmtId="179" fontId="21" fillId="0" borderId="31" xfId="0" applyNumberFormat="1" applyFont="1" applyFill="1" applyBorder="1" applyAlignment="1" applyProtection="1">
      <alignment vertical="center"/>
      <protection/>
    </xf>
    <xf numFmtId="179" fontId="21" fillId="0" borderId="32" xfId="0" applyNumberFormat="1" applyFont="1" applyFill="1" applyBorder="1" applyAlignment="1" applyProtection="1">
      <alignment vertical="center"/>
      <protection/>
    </xf>
    <xf numFmtId="178" fontId="21" fillId="0" borderId="68" xfId="0" applyNumberFormat="1" applyFont="1" applyFill="1" applyBorder="1" applyAlignment="1" applyProtection="1">
      <alignment vertical="center"/>
      <protection/>
    </xf>
    <xf numFmtId="178" fontId="21" fillId="0" borderId="69" xfId="0" applyNumberFormat="1" applyFont="1" applyFill="1" applyBorder="1" applyAlignment="1" applyProtection="1">
      <alignment vertical="center"/>
      <protection/>
    </xf>
    <xf numFmtId="179" fontId="21" fillId="0" borderId="68" xfId="0" applyNumberFormat="1" applyFont="1" applyFill="1" applyBorder="1" applyAlignment="1" applyProtection="1">
      <alignment vertical="center"/>
      <protection/>
    </xf>
    <xf numFmtId="179" fontId="21" fillId="0" borderId="69" xfId="0" applyNumberFormat="1" applyFont="1" applyFill="1" applyBorder="1" applyAlignment="1" applyProtection="1">
      <alignment vertical="center"/>
      <protection/>
    </xf>
    <xf numFmtId="181" fontId="21" fillId="0" borderId="51" xfId="0" applyNumberFormat="1" applyFont="1" applyFill="1" applyBorder="1" applyAlignment="1">
      <alignment horizontal="center" vertical="center"/>
    </xf>
    <xf numFmtId="181" fontId="21" fillId="0" borderId="26" xfId="0" applyNumberFormat="1" applyFont="1" applyFill="1" applyBorder="1" applyAlignment="1">
      <alignment horizontal="center" vertical="center"/>
    </xf>
    <xf numFmtId="178" fontId="21" fillId="0" borderId="37" xfId="0" applyNumberFormat="1" applyFont="1" applyFill="1" applyBorder="1" applyAlignment="1" applyProtection="1">
      <alignment vertical="center"/>
      <protection/>
    </xf>
    <xf numFmtId="178" fontId="21" fillId="0" borderId="38" xfId="0" applyNumberFormat="1" applyFont="1" applyFill="1" applyBorder="1" applyAlignment="1" applyProtection="1">
      <alignment vertical="center"/>
      <protection/>
    </xf>
    <xf numFmtId="179" fontId="21" fillId="0" borderId="37" xfId="0" applyNumberFormat="1" applyFont="1" applyFill="1" applyBorder="1" applyAlignment="1" applyProtection="1">
      <alignment vertical="center"/>
      <protection/>
    </xf>
    <xf numFmtId="179" fontId="21" fillId="0" borderId="38" xfId="0" applyNumberFormat="1" applyFont="1" applyFill="1" applyBorder="1" applyAlignment="1" applyProtection="1">
      <alignment vertical="center"/>
      <protection/>
    </xf>
    <xf numFmtId="0" fontId="25" fillId="0" borderId="0" xfId="0" applyFont="1" applyFill="1" applyAlignment="1">
      <alignment vertical="center"/>
    </xf>
    <xf numFmtId="0" fontId="21" fillId="0" borderId="0" xfId="0" applyFont="1" applyFill="1" applyBorder="1" applyAlignment="1">
      <alignment horizontal="center" vertical="center"/>
    </xf>
    <xf numFmtId="178" fontId="21" fillId="0" borderId="0" xfId="0" applyNumberFormat="1" applyFont="1" applyFill="1" applyBorder="1" applyAlignment="1">
      <alignment vertical="center"/>
    </xf>
    <xf numFmtId="179" fontId="21" fillId="0" borderId="0" xfId="0" applyNumberFormat="1" applyFont="1" applyFill="1" applyBorder="1" applyAlignment="1">
      <alignment horizontal="right" vertical="center"/>
    </xf>
    <xf numFmtId="180" fontId="21" fillId="0" borderId="0" xfId="0" applyNumberFormat="1" applyFont="1" applyFill="1" applyBorder="1" applyAlignment="1">
      <alignment vertical="center"/>
    </xf>
    <xf numFmtId="0" fontId="21" fillId="0" borderId="0" xfId="0" applyFont="1" applyFill="1" applyBorder="1" applyAlignment="1">
      <alignment horizontal="right" vertical="center"/>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178" fontId="21" fillId="7" borderId="0" xfId="0" applyNumberFormat="1" applyFont="1" applyFill="1" applyBorder="1" applyAlignment="1" applyProtection="1">
      <alignment horizontal="right" vertical="center"/>
      <protection locked="0"/>
    </xf>
    <xf numFmtId="0" fontId="29" fillId="0" borderId="0" xfId="0" applyFont="1" applyAlignment="1">
      <alignment/>
    </xf>
    <xf numFmtId="0" fontId="21" fillId="0" borderId="14" xfId="0" applyFont="1" applyFill="1" applyBorder="1" applyAlignment="1">
      <alignment horizontal="center" vertical="center"/>
    </xf>
    <xf numFmtId="0" fontId="21" fillId="0" borderId="43" xfId="0" applyFont="1" applyBorder="1" applyAlignment="1">
      <alignment horizontal="center" vertical="center"/>
    </xf>
    <xf numFmtId="178" fontId="21" fillId="0" borderId="47" xfId="0" applyNumberFormat="1" applyFont="1" applyFill="1" applyBorder="1" applyAlignment="1">
      <alignment vertical="center"/>
    </xf>
    <xf numFmtId="178" fontId="21" fillId="0" borderId="48" xfId="0" applyNumberFormat="1" applyFont="1" applyFill="1" applyBorder="1" applyAlignment="1">
      <alignment vertical="center"/>
    </xf>
    <xf numFmtId="179" fontId="21" fillId="0" borderId="48" xfId="0" applyNumberFormat="1" applyFont="1" applyFill="1" applyBorder="1" applyAlignment="1">
      <alignment horizontal="right" vertical="center"/>
    </xf>
    <xf numFmtId="178" fontId="21" fillId="7" borderId="71" xfId="0" applyNumberFormat="1" applyFont="1" applyFill="1" applyBorder="1" applyAlignment="1" applyProtection="1">
      <alignment horizontal="right" vertical="center"/>
      <protection locked="0"/>
    </xf>
    <xf numFmtId="178" fontId="21" fillId="7" borderId="49" xfId="0" applyNumberFormat="1" applyFont="1" applyFill="1" applyBorder="1" applyAlignment="1" applyProtection="1">
      <alignment horizontal="right" vertical="center"/>
      <protection locked="0"/>
    </xf>
    <xf numFmtId="178" fontId="21" fillId="0" borderId="50" xfId="0" applyNumberFormat="1" applyFont="1" applyFill="1" applyBorder="1" applyAlignment="1">
      <alignment vertical="center"/>
    </xf>
    <xf numFmtId="178" fontId="21" fillId="0" borderId="51" xfId="0" applyNumberFormat="1" applyFont="1" applyFill="1" applyBorder="1" applyAlignment="1">
      <alignment vertical="center"/>
    </xf>
    <xf numFmtId="179" fontId="21" fillId="0" borderId="51" xfId="0" applyNumberFormat="1" applyFont="1" applyFill="1" applyBorder="1" applyAlignment="1">
      <alignment horizontal="right" vertical="center"/>
    </xf>
    <xf numFmtId="178" fontId="21" fillId="7" borderId="72" xfId="0" applyNumberFormat="1" applyFont="1" applyFill="1" applyBorder="1" applyAlignment="1" applyProtection="1">
      <alignment horizontal="right" vertical="center"/>
      <protection locked="0"/>
    </xf>
    <xf numFmtId="178" fontId="21" fillId="7" borderId="52" xfId="0" applyNumberFormat="1" applyFont="1" applyFill="1" applyBorder="1" applyAlignment="1" applyProtection="1">
      <alignment horizontal="right" vertical="center"/>
      <protection locked="0"/>
    </xf>
    <xf numFmtId="178" fontId="21" fillId="7" borderId="73" xfId="0" applyNumberFormat="1" applyFont="1" applyFill="1" applyBorder="1" applyAlignment="1" applyProtection="1">
      <alignment vertical="center"/>
      <protection locked="0"/>
    </xf>
    <xf numFmtId="178" fontId="21" fillId="7" borderId="27" xfId="0" applyNumberFormat="1" applyFont="1" applyFill="1" applyBorder="1" applyAlignment="1" applyProtection="1">
      <alignment vertical="center"/>
      <protection locked="0"/>
    </xf>
    <xf numFmtId="0" fontId="21" fillId="0" borderId="42" xfId="0" applyFont="1" applyFill="1" applyBorder="1" applyAlignment="1" applyProtection="1">
      <alignment horizontal="center" vertical="center"/>
      <protection/>
    </xf>
    <xf numFmtId="0" fontId="21" fillId="0" borderId="40" xfId="0" applyFont="1" applyFill="1" applyBorder="1" applyAlignment="1" applyProtection="1">
      <alignment horizontal="center" vertical="center"/>
      <protection/>
    </xf>
    <xf numFmtId="0" fontId="21" fillId="0" borderId="41" xfId="0" applyFont="1" applyFill="1" applyBorder="1" applyAlignment="1" applyProtection="1">
      <alignment horizontal="center" vertical="center"/>
      <protection/>
    </xf>
    <xf numFmtId="0" fontId="21" fillId="7" borderId="74" xfId="0" applyFont="1" applyFill="1" applyBorder="1" applyAlignment="1" applyProtection="1">
      <alignment vertical="center"/>
      <protection locked="0"/>
    </xf>
    <xf numFmtId="0" fontId="21" fillId="7" borderId="75" xfId="0" applyFont="1" applyFill="1" applyBorder="1" applyAlignment="1" applyProtection="1">
      <alignment vertical="center"/>
      <protection locked="0"/>
    </xf>
    <xf numFmtId="58" fontId="21" fillId="7" borderId="71" xfId="0" applyNumberFormat="1" applyFont="1" applyFill="1" applyBorder="1" applyAlignment="1" applyProtection="1">
      <alignment horizontal="left" vertical="center"/>
      <protection locked="0"/>
    </xf>
    <xf numFmtId="58" fontId="21" fillId="7" borderId="48" xfId="0" applyNumberFormat="1" applyFont="1" applyFill="1" applyBorder="1" applyAlignment="1" applyProtection="1" quotePrefix="1">
      <alignment horizontal="left" vertical="center"/>
      <protection locked="0"/>
    </xf>
    <xf numFmtId="58" fontId="21" fillId="7" borderId="76" xfId="0" applyNumberFormat="1" applyFont="1" applyFill="1" applyBorder="1" applyAlignment="1" applyProtection="1" quotePrefix="1">
      <alignment horizontal="left" vertical="center"/>
      <protection locked="0"/>
    </xf>
    <xf numFmtId="0" fontId="21" fillId="7" borderId="68" xfId="0" applyFont="1" applyFill="1" applyBorder="1" applyAlignment="1" applyProtection="1">
      <alignment vertical="center"/>
      <protection locked="0"/>
    </xf>
    <xf numFmtId="0" fontId="21" fillId="7" borderId="69" xfId="0" applyFont="1" applyFill="1" applyBorder="1" applyAlignment="1" applyProtection="1">
      <alignment vertical="center"/>
      <protection locked="0"/>
    </xf>
    <xf numFmtId="58" fontId="21" fillId="7" borderId="72" xfId="0" applyNumberFormat="1" applyFont="1" applyFill="1" applyBorder="1" applyAlignment="1" applyProtection="1" quotePrefix="1">
      <alignment horizontal="left" vertical="center"/>
      <protection locked="0"/>
    </xf>
    <xf numFmtId="58" fontId="21" fillId="7" borderId="51" xfId="0" applyNumberFormat="1" applyFont="1" applyFill="1" applyBorder="1" applyAlignment="1" applyProtection="1" quotePrefix="1">
      <alignment horizontal="left" vertical="center"/>
      <protection locked="0"/>
    </xf>
    <xf numFmtId="58" fontId="21" fillId="7" borderId="77" xfId="0" applyNumberFormat="1" applyFont="1" applyFill="1" applyBorder="1" applyAlignment="1" applyProtection="1" quotePrefix="1">
      <alignment horizontal="left" vertical="center"/>
      <protection locked="0"/>
    </xf>
    <xf numFmtId="0" fontId="21" fillId="7" borderId="37" xfId="0" applyFont="1" applyFill="1" applyBorder="1" applyAlignment="1" applyProtection="1">
      <alignment vertical="center"/>
      <protection locked="0"/>
    </xf>
    <xf numFmtId="58" fontId="21" fillId="7" borderId="73" xfId="0" applyNumberFormat="1" applyFont="1" applyFill="1" applyBorder="1" applyAlignment="1" applyProtection="1" quotePrefix="1">
      <alignment horizontal="left" vertical="center"/>
      <protection locked="0"/>
    </xf>
    <xf numFmtId="58" fontId="21" fillId="7" borderId="26" xfId="0" applyNumberFormat="1" applyFont="1" applyFill="1" applyBorder="1" applyAlignment="1" applyProtection="1" quotePrefix="1">
      <alignment horizontal="left" vertical="center"/>
      <protection locked="0"/>
    </xf>
    <xf numFmtId="58" fontId="21" fillId="7" borderId="78" xfId="0" applyNumberFormat="1" applyFont="1" applyFill="1" applyBorder="1" applyAlignment="1" applyProtection="1" quotePrefix="1">
      <alignment horizontal="left" vertical="center"/>
      <protection locked="0"/>
    </xf>
    <xf numFmtId="0" fontId="30" fillId="0" borderId="64" xfId="0" applyFont="1" applyFill="1" applyBorder="1" applyAlignment="1" quotePrefix="1">
      <alignment horizontal="right" vertical="center"/>
    </xf>
    <xf numFmtId="0" fontId="21" fillId="0" borderId="79" xfId="0" applyFont="1" applyFill="1" applyBorder="1" applyAlignment="1">
      <alignment vertical="center"/>
    </xf>
    <xf numFmtId="0" fontId="21" fillId="0" borderId="80" xfId="0" applyFont="1" applyFill="1" applyBorder="1" applyAlignment="1">
      <alignment vertical="center"/>
    </xf>
    <xf numFmtId="0" fontId="31" fillId="0" borderId="0" xfId="0" applyNumberFormat="1" applyFont="1" applyFill="1" applyAlignment="1">
      <alignment horizontal="justify" vertical="center" wrapText="1"/>
    </xf>
    <xf numFmtId="0" fontId="21" fillId="0" borderId="81" xfId="0" applyFont="1" applyFill="1" applyBorder="1" applyAlignment="1">
      <alignment vertical="center"/>
    </xf>
    <xf numFmtId="0" fontId="21" fillId="0" borderId="82" xfId="0" applyFont="1" applyBorder="1" applyAlignment="1">
      <alignment vertical="center"/>
    </xf>
    <xf numFmtId="0" fontId="21" fillId="0" borderId="82" xfId="0" applyFont="1" applyFill="1" applyBorder="1" applyAlignment="1">
      <alignment vertical="center"/>
    </xf>
    <xf numFmtId="0" fontId="21" fillId="0" borderId="83" xfId="0" applyFont="1" applyFill="1" applyBorder="1" applyAlignment="1">
      <alignment vertical="center"/>
    </xf>
    <xf numFmtId="0" fontId="32" fillId="0" borderId="0" xfId="0" applyFont="1" applyBorder="1" applyAlignment="1">
      <alignment horizontal="center" vertical="center"/>
    </xf>
    <xf numFmtId="0" fontId="33" fillId="0" borderId="0" xfId="0" applyFont="1" applyAlignment="1">
      <alignment vertical="center"/>
    </xf>
    <xf numFmtId="58" fontId="34" fillId="7" borderId="10" xfId="0" applyNumberFormat="1" applyFont="1" applyFill="1" applyBorder="1" applyAlignment="1" applyProtection="1">
      <alignment horizontal="center" vertical="center"/>
      <protection locked="0"/>
    </xf>
    <xf numFmtId="0" fontId="34" fillId="7" borderId="11" xfId="0" applyFont="1" applyFill="1" applyBorder="1" applyAlignment="1" applyProtection="1">
      <alignment horizontal="center" vertical="center"/>
      <protection locked="0"/>
    </xf>
    <xf numFmtId="0" fontId="34" fillId="7" borderId="12" xfId="0" applyFont="1" applyFill="1" applyBorder="1" applyAlignment="1" applyProtection="1">
      <alignment horizontal="center" vertical="center"/>
      <protection locked="0"/>
    </xf>
    <xf numFmtId="0" fontId="34" fillId="7" borderId="0" xfId="0" applyFont="1" applyFill="1" applyBorder="1" applyAlignment="1" applyProtection="1">
      <alignment horizontal="center" vertical="center"/>
      <protection locked="0"/>
    </xf>
    <xf numFmtId="0" fontId="34" fillId="7" borderId="21" xfId="0" applyFont="1" applyFill="1" applyBorder="1" applyAlignment="1" applyProtection="1">
      <alignment horizontal="center" vertical="center"/>
      <protection locked="0"/>
    </xf>
    <xf numFmtId="20" fontId="34" fillId="7" borderId="47" xfId="0" applyNumberFormat="1" applyFont="1" applyFill="1" applyBorder="1" applyAlignment="1" applyProtection="1">
      <alignment horizontal="center" vertical="center"/>
      <protection locked="0"/>
    </xf>
    <xf numFmtId="0" fontId="34" fillId="7" borderId="48" xfId="0" applyFont="1" applyFill="1" applyBorder="1" applyAlignment="1" applyProtection="1">
      <alignment horizontal="center" vertical="center"/>
      <protection locked="0"/>
    </xf>
    <xf numFmtId="20" fontId="34" fillId="7" borderId="48" xfId="0" applyNumberFormat="1" applyFont="1" applyFill="1" applyBorder="1" applyAlignment="1" applyProtection="1">
      <alignment horizontal="center" vertical="center"/>
      <protection locked="0"/>
    </xf>
    <xf numFmtId="0" fontId="34" fillId="7" borderId="49" xfId="0" applyFont="1" applyFill="1" applyBorder="1" applyAlignment="1" applyProtection="1">
      <alignment horizontal="center" vertical="center"/>
      <protection locked="0"/>
    </xf>
    <xf numFmtId="20" fontId="34" fillId="7" borderId="50" xfId="0" applyNumberFormat="1" applyFont="1" applyFill="1" applyBorder="1" applyAlignment="1" applyProtection="1">
      <alignment horizontal="center" vertical="center"/>
      <protection locked="0"/>
    </xf>
    <xf numFmtId="0" fontId="34" fillId="7" borderId="51" xfId="0" applyFont="1" applyFill="1" applyBorder="1" applyAlignment="1" applyProtection="1">
      <alignment horizontal="center" vertical="center"/>
      <protection locked="0"/>
    </xf>
    <xf numFmtId="20" fontId="34" fillId="7" borderId="51" xfId="0" applyNumberFormat="1" applyFont="1" applyFill="1" applyBorder="1" applyAlignment="1" applyProtection="1">
      <alignment horizontal="center" vertical="center"/>
      <protection locked="0"/>
    </xf>
    <xf numFmtId="0" fontId="34" fillId="7" borderId="52" xfId="0" applyFont="1" applyFill="1" applyBorder="1" applyAlignment="1" applyProtection="1">
      <alignment horizontal="center" vertical="center"/>
      <protection locked="0"/>
    </xf>
    <xf numFmtId="0" fontId="35" fillId="7" borderId="47" xfId="0" applyFont="1" applyFill="1" applyBorder="1" applyAlignment="1" applyProtection="1">
      <alignment horizontal="center" vertical="center"/>
      <protection locked="0"/>
    </xf>
    <xf numFmtId="0" fontId="34" fillId="7" borderId="47" xfId="0" applyFont="1" applyFill="1" applyBorder="1" applyAlignment="1" applyProtection="1">
      <alignment horizontal="center" vertical="center"/>
      <protection locked="0"/>
    </xf>
    <xf numFmtId="0" fontId="35" fillId="7" borderId="50" xfId="0" applyFont="1" applyFill="1" applyBorder="1" applyAlignment="1" applyProtection="1">
      <alignment horizontal="center" vertical="center"/>
      <protection locked="0"/>
    </xf>
    <xf numFmtId="0" fontId="34" fillId="7" borderId="50" xfId="0" applyFont="1" applyFill="1" applyBorder="1" applyAlignment="1" applyProtection="1">
      <alignment horizontal="center" vertical="center"/>
      <protection locked="0"/>
    </xf>
    <xf numFmtId="176" fontId="34" fillId="7" borderId="47" xfId="0" applyNumberFormat="1" applyFont="1" applyFill="1" applyBorder="1" applyAlignment="1" applyProtection="1">
      <alignment horizontal="right" vertical="center"/>
      <protection locked="0"/>
    </xf>
    <xf numFmtId="176" fontId="34" fillId="7" borderId="48" xfId="0" applyNumberFormat="1" applyFont="1" applyFill="1" applyBorder="1" applyAlignment="1" applyProtection="1">
      <alignment horizontal="right" vertical="center"/>
      <protection locked="0"/>
    </xf>
    <xf numFmtId="176" fontId="34" fillId="7" borderId="49" xfId="0" applyNumberFormat="1" applyFont="1" applyFill="1" applyBorder="1" applyAlignment="1" applyProtection="1">
      <alignment horizontal="right" vertical="center"/>
      <protection locked="0"/>
    </xf>
    <xf numFmtId="176" fontId="34" fillId="7" borderId="50" xfId="0" applyNumberFormat="1" applyFont="1" applyFill="1" applyBorder="1" applyAlignment="1" applyProtection="1">
      <alignment horizontal="right" vertical="center"/>
      <protection locked="0"/>
    </xf>
    <xf numFmtId="176" fontId="34" fillId="7" borderId="51" xfId="0" applyNumberFormat="1" applyFont="1" applyFill="1" applyBorder="1" applyAlignment="1" applyProtection="1">
      <alignment horizontal="right" vertical="center"/>
      <protection locked="0"/>
    </xf>
    <xf numFmtId="176" fontId="34" fillId="7" borderId="52" xfId="0" applyNumberFormat="1" applyFont="1" applyFill="1" applyBorder="1" applyAlignment="1" applyProtection="1">
      <alignment horizontal="right" vertical="center"/>
      <protection locked="0"/>
    </xf>
    <xf numFmtId="176" fontId="34" fillId="7" borderId="53" xfId="0" applyNumberFormat="1" applyFont="1" applyFill="1" applyBorder="1" applyAlignment="1" applyProtection="1">
      <alignment horizontal="right" vertical="center"/>
      <protection locked="0"/>
    </xf>
    <xf numFmtId="176" fontId="34" fillId="7" borderId="54" xfId="0" applyNumberFormat="1" applyFont="1" applyFill="1" applyBorder="1" applyAlignment="1" applyProtection="1">
      <alignment horizontal="right" vertical="center"/>
      <protection locked="0"/>
    </xf>
    <xf numFmtId="176" fontId="34" fillId="7" borderId="55" xfId="0" applyNumberFormat="1" applyFont="1" applyFill="1" applyBorder="1" applyAlignment="1" applyProtection="1">
      <alignment horizontal="right" vertical="center"/>
      <protection locked="0"/>
    </xf>
    <xf numFmtId="0" fontId="29" fillId="0" borderId="59" xfId="0" applyFont="1" applyBorder="1" applyAlignment="1">
      <alignment horizontal="center" vertical="center"/>
    </xf>
    <xf numFmtId="0" fontId="29" fillId="0" borderId="59" xfId="0" applyFont="1" applyBorder="1" applyAlignment="1">
      <alignment horizontal="center" vertical="center" shrinkToFit="1"/>
    </xf>
    <xf numFmtId="0" fontId="29" fillId="0" borderId="60" xfId="0" applyFont="1" applyBorder="1" applyAlignment="1">
      <alignment horizontal="center" vertical="center"/>
    </xf>
    <xf numFmtId="176" fontId="34" fillId="7" borderId="60" xfId="0" applyNumberFormat="1" applyFont="1" applyFill="1" applyBorder="1" applyAlignment="1" applyProtection="1">
      <alignment horizontal="right" vertical="center"/>
      <protection locked="0"/>
    </xf>
    <xf numFmtId="176" fontId="34" fillId="0" borderId="20" xfId="0" applyNumberFormat="1" applyFont="1" applyFill="1" applyBorder="1" applyAlignment="1" applyProtection="1">
      <alignment horizontal="center" vertical="center"/>
      <protection locked="0"/>
    </xf>
    <xf numFmtId="176" fontId="34" fillId="0" borderId="21" xfId="0" applyNumberFormat="1" applyFont="1" applyFill="1" applyBorder="1" applyAlignment="1" applyProtection="1">
      <alignment horizontal="center" vertical="center"/>
      <protection locked="0"/>
    </xf>
    <xf numFmtId="176" fontId="34" fillId="0" borderId="22" xfId="0" applyNumberFormat="1" applyFont="1" applyFill="1" applyBorder="1" applyAlignment="1" applyProtection="1">
      <alignment horizontal="center" vertical="center"/>
      <protection locked="0"/>
    </xf>
    <xf numFmtId="176" fontId="34" fillId="0" borderId="15" xfId="0" applyNumberFormat="1" applyFont="1" applyFill="1" applyBorder="1" applyAlignment="1" applyProtection="1">
      <alignment horizontal="center" vertical="center"/>
      <protection locked="0"/>
    </xf>
    <xf numFmtId="176" fontId="34" fillId="0" borderId="23" xfId="0" applyNumberFormat="1" applyFont="1" applyFill="1" applyBorder="1" applyAlignment="1" applyProtection="1">
      <alignment horizontal="center" vertical="center"/>
      <protection locked="0"/>
    </xf>
    <xf numFmtId="176" fontId="34" fillId="0" borderId="24" xfId="0" applyNumberFormat="1" applyFont="1" applyFill="1" applyBorder="1" applyAlignment="1" applyProtection="1">
      <alignment horizontal="center" vertical="center"/>
      <protection locked="0"/>
    </xf>
    <xf numFmtId="178" fontId="34" fillId="7" borderId="42" xfId="0" applyNumberFormat="1" applyFont="1" applyFill="1" applyBorder="1" applyAlignment="1" applyProtection="1">
      <alignment horizontal="right" vertical="center"/>
      <protection locked="0"/>
    </xf>
    <xf numFmtId="178" fontId="34" fillId="7" borderId="40" xfId="0" applyNumberFormat="1" applyFont="1" applyFill="1" applyBorder="1" applyAlignment="1" applyProtection="1">
      <alignment horizontal="right" vertical="center"/>
      <protection locked="0"/>
    </xf>
    <xf numFmtId="178" fontId="34" fillId="0" borderId="40" xfId="0" applyNumberFormat="1" applyFont="1" applyFill="1" applyBorder="1" applyAlignment="1">
      <alignment horizontal="right" vertical="center"/>
    </xf>
    <xf numFmtId="178" fontId="34" fillId="0" borderId="41" xfId="0" applyNumberFormat="1" applyFont="1" applyFill="1" applyBorder="1" applyAlignment="1">
      <alignment horizontal="right" vertical="center"/>
    </xf>
    <xf numFmtId="179" fontId="34" fillId="7" borderId="10" xfId="0" applyNumberFormat="1" applyFont="1" applyFill="1" applyBorder="1" applyAlignment="1" applyProtection="1">
      <alignment vertical="center"/>
      <protection locked="0"/>
    </xf>
    <xf numFmtId="179" fontId="34" fillId="7" borderId="11" xfId="0" applyNumberFormat="1" applyFont="1" applyFill="1" applyBorder="1" applyAlignment="1" applyProtection="1">
      <alignment vertical="center"/>
      <protection locked="0"/>
    </xf>
    <xf numFmtId="179" fontId="34" fillId="7" borderId="12" xfId="0" applyNumberFormat="1" applyFont="1" applyFill="1" applyBorder="1" applyAlignment="1" applyProtection="1">
      <alignment vertical="center"/>
      <protection locked="0"/>
    </xf>
    <xf numFmtId="180" fontId="34" fillId="0" borderId="62" xfId="0" applyNumberFormat="1" applyFont="1" applyFill="1" applyBorder="1" applyAlignment="1">
      <alignment vertical="center"/>
    </xf>
    <xf numFmtId="180" fontId="34" fillId="0" borderId="11" xfId="0" applyNumberFormat="1" applyFont="1" applyFill="1" applyBorder="1" applyAlignment="1">
      <alignment vertical="center"/>
    </xf>
    <xf numFmtId="180" fontId="34" fillId="0" borderId="12" xfId="0" applyNumberFormat="1" applyFont="1" applyFill="1" applyBorder="1" applyAlignment="1">
      <alignment vertical="center"/>
    </xf>
    <xf numFmtId="178" fontId="34" fillId="7" borderId="31" xfId="0" applyNumberFormat="1" applyFont="1" applyFill="1" applyBorder="1" applyAlignment="1" applyProtection="1">
      <alignment vertical="center"/>
      <protection locked="0"/>
    </xf>
    <xf numFmtId="178" fontId="34" fillId="7" borderId="32" xfId="0" applyNumberFormat="1" applyFont="1" applyFill="1" applyBorder="1" applyAlignment="1" applyProtection="1">
      <alignment vertical="center"/>
      <protection locked="0"/>
    </xf>
    <xf numFmtId="178" fontId="34" fillId="0" borderId="32" xfId="0" applyNumberFormat="1" applyFont="1" applyFill="1" applyBorder="1" applyAlignment="1">
      <alignment vertical="center"/>
    </xf>
    <xf numFmtId="178" fontId="34" fillId="0" borderId="33" xfId="0" applyNumberFormat="1" applyFont="1" applyFill="1" applyBorder="1" applyAlignment="1">
      <alignment vertical="center"/>
    </xf>
    <xf numFmtId="179" fontId="34" fillId="7" borderId="31" xfId="0" applyNumberFormat="1" applyFont="1" applyFill="1" applyBorder="1" applyAlignment="1" applyProtection="1">
      <alignment vertical="center"/>
      <protection locked="0"/>
    </xf>
    <xf numFmtId="179" fontId="34" fillId="7" borderId="32" xfId="0" applyNumberFormat="1" applyFont="1" applyFill="1" applyBorder="1" applyAlignment="1" applyProtection="1">
      <alignment vertical="center"/>
      <protection locked="0"/>
    </xf>
    <xf numFmtId="180" fontId="34" fillId="0" borderId="32" xfId="0" applyNumberFormat="1" applyFont="1" applyFill="1" applyBorder="1" applyAlignment="1">
      <alignment vertical="center"/>
    </xf>
    <xf numFmtId="180" fontId="34" fillId="0" borderId="33" xfId="0" applyNumberFormat="1" applyFont="1" applyFill="1" applyBorder="1" applyAlignment="1">
      <alignment vertical="center"/>
    </xf>
    <xf numFmtId="178" fontId="34" fillId="7" borderId="69" xfId="0" applyNumberFormat="1" applyFont="1" applyFill="1" applyBorder="1" applyAlignment="1" applyProtection="1">
      <alignment vertical="center"/>
      <protection locked="0"/>
    </xf>
    <xf numFmtId="178" fontId="34" fillId="0" borderId="69" xfId="0" applyNumberFormat="1" applyFont="1" applyFill="1" applyBorder="1" applyAlignment="1">
      <alignment vertical="center"/>
    </xf>
    <xf numFmtId="178" fontId="34" fillId="0" borderId="70" xfId="0" applyNumberFormat="1" applyFont="1" applyFill="1" applyBorder="1" applyAlignment="1">
      <alignment vertical="center"/>
    </xf>
    <xf numFmtId="179" fontId="34" fillId="7" borderId="68" xfId="0" applyNumberFormat="1" applyFont="1" applyFill="1" applyBorder="1" applyAlignment="1" applyProtection="1">
      <alignment vertical="center"/>
      <protection locked="0"/>
    </xf>
    <xf numFmtId="179" fontId="34" fillId="7" borderId="69" xfId="0" applyNumberFormat="1" applyFont="1" applyFill="1" applyBorder="1" applyAlignment="1" applyProtection="1">
      <alignment vertical="center"/>
      <protection locked="0"/>
    </xf>
    <xf numFmtId="180" fontId="34" fillId="0" borderId="69" xfId="0" applyNumberFormat="1" applyFont="1" applyFill="1" applyBorder="1" applyAlignment="1">
      <alignment vertical="center"/>
    </xf>
    <xf numFmtId="180" fontId="34" fillId="0" borderId="70" xfId="0" applyNumberFormat="1" applyFont="1" applyFill="1" applyBorder="1" applyAlignment="1">
      <alignment vertical="center"/>
    </xf>
    <xf numFmtId="178" fontId="34" fillId="7" borderId="38" xfId="0" applyNumberFormat="1" applyFont="1" applyFill="1" applyBorder="1" applyAlignment="1" applyProtection="1">
      <alignment vertical="center"/>
      <protection locked="0"/>
    </xf>
    <xf numFmtId="178" fontId="34" fillId="0" borderId="38" xfId="0" applyNumberFormat="1" applyFont="1" applyFill="1" applyBorder="1" applyAlignment="1">
      <alignment vertical="center"/>
    </xf>
    <xf numFmtId="178" fontId="34" fillId="0" borderId="39" xfId="0" applyNumberFormat="1" applyFont="1" applyFill="1" applyBorder="1" applyAlignment="1">
      <alignment vertical="center"/>
    </xf>
    <xf numFmtId="179" fontId="34" fillId="7" borderId="37" xfId="0" applyNumberFormat="1" applyFont="1" applyFill="1" applyBorder="1" applyAlignment="1" applyProtection="1">
      <alignment vertical="center"/>
      <protection locked="0"/>
    </xf>
    <xf numFmtId="179" fontId="34" fillId="7" borderId="38" xfId="0" applyNumberFormat="1" applyFont="1" applyFill="1" applyBorder="1" applyAlignment="1" applyProtection="1">
      <alignment vertical="center"/>
      <protection locked="0"/>
    </xf>
    <xf numFmtId="180" fontId="34" fillId="0" borderId="38" xfId="0" applyNumberFormat="1" applyFont="1" applyFill="1" applyBorder="1" applyAlignment="1">
      <alignment vertical="center"/>
    </xf>
    <xf numFmtId="180" fontId="34" fillId="0" borderId="39" xfId="0" applyNumberFormat="1" applyFont="1" applyFill="1" applyBorder="1" applyAlignment="1">
      <alignment vertical="center"/>
    </xf>
    <xf numFmtId="178" fontId="34" fillId="0" borderId="42" xfId="0" applyNumberFormat="1" applyFont="1" applyFill="1" applyBorder="1" applyAlignment="1">
      <alignment vertical="center"/>
    </xf>
    <xf numFmtId="178" fontId="34" fillId="0" borderId="40" xfId="0" applyNumberFormat="1" applyFont="1" applyFill="1" applyBorder="1" applyAlignment="1">
      <alignment vertical="center"/>
    </xf>
    <xf numFmtId="178" fontId="34" fillId="0" borderId="41" xfId="0" applyNumberFormat="1" applyFont="1" applyFill="1" applyBorder="1" applyAlignment="1">
      <alignment vertical="center"/>
    </xf>
    <xf numFmtId="179" fontId="34" fillId="0" borderId="42" xfId="0" applyNumberFormat="1" applyFont="1" applyFill="1" applyBorder="1" applyAlignment="1">
      <alignment horizontal="right" vertical="center"/>
    </xf>
    <xf numFmtId="179" fontId="34" fillId="0" borderId="40" xfId="0" applyNumberFormat="1" applyFont="1" applyFill="1" applyBorder="1" applyAlignment="1">
      <alignment horizontal="right" vertical="center"/>
    </xf>
    <xf numFmtId="180" fontId="34" fillId="0" borderId="40" xfId="0" applyNumberFormat="1" applyFont="1" applyFill="1" applyBorder="1" applyAlignment="1">
      <alignment vertical="center"/>
    </xf>
    <xf numFmtId="180" fontId="34" fillId="0" borderId="41" xfId="0" applyNumberFormat="1" applyFont="1" applyFill="1" applyBorder="1" applyAlignment="1">
      <alignment vertical="center"/>
    </xf>
    <xf numFmtId="178" fontId="34" fillId="0" borderId="31" xfId="0" applyNumberFormat="1" applyFont="1" applyFill="1" applyBorder="1" applyAlignment="1" applyProtection="1">
      <alignment vertical="center"/>
      <protection/>
    </xf>
    <xf numFmtId="178" fontId="34" fillId="0" borderId="32" xfId="0" applyNumberFormat="1" applyFont="1" applyFill="1" applyBorder="1" applyAlignment="1" applyProtection="1">
      <alignment vertical="center"/>
      <protection/>
    </xf>
    <xf numFmtId="179" fontId="34" fillId="0" borderId="31" xfId="0" applyNumberFormat="1" applyFont="1" applyFill="1" applyBorder="1" applyAlignment="1" applyProtection="1">
      <alignment vertical="center"/>
      <protection/>
    </xf>
    <xf numFmtId="179" fontId="34" fillId="0" borderId="32" xfId="0" applyNumberFormat="1" applyFont="1" applyFill="1" applyBorder="1" applyAlignment="1" applyProtection="1">
      <alignment vertical="center"/>
      <protection/>
    </xf>
    <xf numFmtId="178" fontId="34" fillId="0" borderId="69" xfId="0" applyNumberFormat="1" applyFont="1" applyFill="1" applyBorder="1" applyAlignment="1" applyProtection="1">
      <alignment vertical="center"/>
      <protection/>
    </xf>
    <xf numFmtId="179" fontId="34" fillId="0" borderId="68" xfId="0" applyNumberFormat="1" applyFont="1" applyFill="1" applyBorder="1" applyAlignment="1" applyProtection="1">
      <alignment vertical="center"/>
      <protection/>
    </xf>
    <xf numFmtId="179" fontId="34" fillId="0" borderId="69" xfId="0" applyNumberFormat="1" applyFont="1" applyFill="1" applyBorder="1" applyAlignment="1" applyProtection="1">
      <alignment vertical="center"/>
      <protection/>
    </xf>
    <xf numFmtId="178" fontId="34" fillId="0" borderId="68" xfId="0" applyNumberFormat="1" applyFont="1" applyFill="1" applyBorder="1" applyAlignment="1" applyProtection="1">
      <alignment vertical="center"/>
      <protection/>
    </xf>
    <xf numFmtId="0" fontId="34" fillId="0" borderId="0" xfId="0" applyFont="1" applyFill="1" applyBorder="1" applyAlignment="1">
      <alignment horizontal="left" vertical="center" wrapText="1"/>
    </xf>
    <xf numFmtId="178" fontId="34" fillId="7" borderId="0" xfId="0" applyNumberFormat="1" applyFont="1" applyFill="1" applyBorder="1" applyAlignment="1" applyProtection="1">
      <alignment horizontal="right" vertical="center"/>
      <protection locked="0"/>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43" xfId="0" applyFont="1" applyBorder="1" applyAlignment="1">
      <alignment horizontal="center" vertical="center"/>
    </xf>
    <xf numFmtId="0" fontId="29" fillId="0" borderId="12" xfId="0" applyFont="1" applyBorder="1" applyAlignment="1">
      <alignment horizontal="center" vertical="center"/>
    </xf>
    <xf numFmtId="178" fontId="34" fillId="7" borderId="72" xfId="0" applyNumberFormat="1" applyFont="1" applyFill="1" applyBorder="1" applyAlignment="1" applyProtection="1">
      <alignment horizontal="right" vertical="center"/>
      <protection locked="0"/>
    </xf>
    <xf numFmtId="178" fontId="34" fillId="7" borderId="52" xfId="0" applyNumberFormat="1" applyFont="1" applyFill="1" applyBorder="1" applyAlignment="1" applyProtection="1">
      <alignment horizontal="right" vertical="center"/>
      <protection locked="0"/>
    </xf>
    <xf numFmtId="0" fontId="34" fillId="7" borderId="74" xfId="0" applyFont="1" applyFill="1" applyBorder="1" applyAlignment="1" applyProtection="1">
      <alignment vertical="center"/>
      <protection locked="0"/>
    </xf>
    <xf numFmtId="0" fontId="34" fillId="7" borderId="75" xfId="0" applyFont="1" applyFill="1" applyBorder="1" applyAlignment="1" applyProtection="1">
      <alignment vertical="center"/>
      <protection locked="0"/>
    </xf>
    <xf numFmtId="58" fontId="34" fillId="7" borderId="71" xfId="0" applyNumberFormat="1" applyFont="1" applyFill="1" applyBorder="1" applyAlignment="1" applyProtection="1">
      <alignment horizontal="left" vertical="center"/>
      <protection locked="0"/>
    </xf>
    <xf numFmtId="58" fontId="34" fillId="7" borderId="48" xfId="0" applyNumberFormat="1" applyFont="1" applyFill="1" applyBorder="1" applyAlignment="1" applyProtection="1" quotePrefix="1">
      <alignment horizontal="left" vertical="center"/>
      <protection locked="0"/>
    </xf>
    <xf numFmtId="58" fontId="34" fillId="7" borderId="76" xfId="0" applyNumberFormat="1" applyFont="1" applyFill="1" applyBorder="1" applyAlignment="1" applyProtection="1" quotePrefix="1">
      <alignment horizontal="left" vertical="center"/>
      <protection locked="0"/>
    </xf>
    <xf numFmtId="178" fontId="34" fillId="7" borderId="71" xfId="0" applyNumberFormat="1" applyFont="1" applyFill="1" applyBorder="1" applyAlignment="1" applyProtection="1">
      <alignment horizontal="right" vertical="center"/>
      <protection locked="0"/>
    </xf>
    <xf numFmtId="178" fontId="34" fillId="7" borderId="49" xfId="0" applyNumberFormat="1" applyFont="1" applyFill="1" applyBorder="1" applyAlignment="1" applyProtection="1">
      <alignment horizontal="right" vertical="center"/>
      <protection locked="0"/>
    </xf>
    <xf numFmtId="0" fontId="21" fillId="0" borderId="0" xfId="0" applyFont="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メモ" xfId="43"/>
    <cellStyle name="リンク セル" xfId="44"/>
    <cellStyle name="入力" xfId="45"/>
    <cellStyle name="出力" xfId="46"/>
    <cellStyle name="悪い" xfId="47"/>
    <cellStyle name="Comma [0]" xfId="48"/>
    <cellStyle name="Comma" xfId="49"/>
    <cellStyle name="標準 2" xfId="50"/>
    <cellStyle name="良い" xfId="51"/>
    <cellStyle name="見出し 1" xfId="52"/>
    <cellStyle name="見出し 2" xfId="53"/>
    <cellStyle name="見出し 3" xfId="54"/>
    <cellStyle name="見出し 4" xfId="55"/>
    <cellStyle name="計算" xfId="56"/>
    <cellStyle name="説明文" xfId="57"/>
    <cellStyle name="警告文" xfId="58"/>
    <cellStyle name="Currency [0]" xfId="59"/>
    <cellStyle name="Currency" xfId="60"/>
    <cellStyle name="集計"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1</xdr:row>
      <xdr:rowOff>57150</xdr:rowOff>
    </xdr:from>
    <xdr:to>
      <xdr:col>22</xdr:col>
      <xdr:colOff>142875</xdr:colOff>
      <xdr:row>3</xdr:row>
      <xdr:rowOff>133350</xdr:rowOff>
    </xdr:to>
    <xdr:sp>
      <xdr:nvSpPr>
        <xdr:cNvPr id="1" name="AutoShape 1"/>
        <xdr:cNvSpPr>
          <a:spLocks/>
        </xdr:cNvSpPr>
      </xdr:nvSpPr>
      <xdr:spPr>
        <a:xfrm>
          <a:off x="5133975" y="276225"/>
          <a:ext cx="2038350"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認可外保育施設設置届又は、運営状況報告書を基に最新の内容を記載してください。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125"/>
  <sheetViews>
    <sheetView tabSelected="1" view="pageBreakPreview" zoomScaleSheetLayoutView="100" workbookViewId="0" topLeftCell="A1">
      <selection activeCell="P5" sqref="P5:V5"/>
    </sheetView>
  </sheetViews>
  <sheetFormatPr defaultColWidth="3.75390625" defaultRowHeight="13.5"/>
  <cols>
    <col min="1" max="1" width="2.375" style="0" customWidth="1"/>
    <col min="2" max="2" width="2.375" style="1" customWidth="1"/>
    <col min="3" max="22" width="4.375" style="1" customWidth="1"/>
    <col min="23" max="23" width="2.375" style="1" customWidth="1"/>
    <col min="24" max="24" width="3.75390625" style="1" bestFit="1" customWidth="1"/>
    <col min="25" max="25" width="5.875" style="2" hidden="1" customWidth="1"/>
    <col min="26" max="26" width="4.375" style="1" hidden="1" customWidth="1"/>
    <col min="27" max="27" width="4.375" style="1" customWidth="1"/>
    <col min="28" max="16384" width="3.75390625" style="1" bestFit="1" customWidth="1"/>
  </cols>
  <sheetData>
    <row r="1" spans="2:25" ht="17.25">
      <c r="B1" s="4"/>
      <c r="Y1" s="5" t="s">
        <v>2</v>
      </c>
    </row>
    <row r="2" spans="2:26" ht="17.25">
      <c r="B2" s="6" t="s">
        <v>129</v>
      </c>
      <c r="C2" s="6"/>
      <c r="D2" s="6"/>
      <c r="E2" s="6"/>
      <c r="F2" s="6"/>
      <c r="G2" s="6"/>
      <c r="H2" s="6"/>
      <c r="I2" s="6"/>
      <c r="J2" s="6"/>
      <c r="K2" s="6"/>
      <c r="L2" s="6"/>
      <c r="M2" s="6"/>
      <c r="N2" s="6"/>
      <c r="O2" s="6"/>
      <c r="P2" s="6"/>
      <c r="Q2" s="6"/>
      <c r="R2" s="6"/>
      <c r="S2" s="6"/>
      <c r="T2" s="6"/>
      <c r="U2" s="6"/>
      <c r="V2" s="6"/>
      <c r="W2" s="6"/>
      <c r="Y2" s="7">
        <v>14</v>
      </c>
      <c r="Z2" s="1" t="s">
        <v>54</v>
      </c>
    </row>
    <row r="3" spans="1:25" s="3" customFormat="1" ht="13.5">
      <c r="A3"/>
      <c r="B3" s="8"/>
      <c r="C3" s="8"/>
      <c r="D3" s="8"/>
      <c r="E3" s="8"/>
      <c r="F3" s="8"/>
      <c r="G3" s="8"/>
      <c r="H3" s="8"/>
      <c r="I3" s="8"/>
      <c r="J3" s="8"/>
      <c r="K3" s="8"/>
      <c r="L3" s="8"/>
      <c r="M3" s="8"/>
      <c r="N3" s="8"/>
      <c r="O3" s="8"/>
      <c r="P3" s="8"/>
      <c r="Q3" s="8"/>
      <c r="R3" s="8"/>
      <c r="S3" s="8"/>
      <c r="T3" s="8"/>
      <c r="U3" s="8"/>
      <c r="V3" s="8"/>
      <c r="W3" s="8"/>
      <c r="Y3" s="9">
        <v>6</v>
      </c>
    </row>
    <row r="4" spans="2:26" ht="17.25">
      <c r="B4" s="10" t="s">
        <v>138</v>
      </c>
      <c r="C4" s="6"/>
      <c r="D4" s="6"/>
      <c r="E4" s="6"/>
      <c r="F4" s="6"/>
      <c r="G4" s="6"/>
      <c r="H4" s="6"/>
      <c r="I4" s="6"/>
      <c r="J4" s="6"/>
      <c r="K4" s="6"/>
      <c r="L4" s="6"/>
      <c r="M4" s="6"/>
      <c r="N4" s="6"/>
      <c r="O4" s="6"/>
      <c r="P4" s="6"/>
      <c r="Q4" s="6"/>
      <c r="R4" s="6"/>
      <c r="S4" s="6"/>
      <c r="T4" s="6"/>
      <c r="U4" s="6"/>
      <c r="V4" s="6"/>
      <c r="W4" s="6"/>
      <c r="Y4" s="7">
        <v>14</v>
      </c>
      <c r="Z4" s="1" t="s">
        <v>83</v>
      </c>
    </row>
    <row r="5" spans="2:26" ht="17.25">
      <c r="B5" s="6"/>
      <c r="C5" s="11" t="s">
        <v>85</v>
      </c>
      <c r="D5" s="12"/>
      <c r="E5" s="12"/>
      <c r="F5" s="12"/>
      <c r="G5" s="12"/>
      <c r="H5" s="12"/>
      <c r="I5" s="12"/>
      <c r="J5" s="12"/>
      <c r="K5" s="12"/>
      <c r="L5" s="12"/>
      <c r="M5" s="12"/>
      <c r="N5" s="12"/>
      <c r="O5" s="13"/>
      <c r="P5" s="14" t="s">
        <v>33</v>
      </c>
      <c r="Q5" s="15"/>
      <c r="R5" s="15"/>
      <c r="S5" s="15"/>
      <c r="T5" s="15"/>
      <c r="U5" s="15"/>
      <c r="V5" s="16"/>
      <c r="W5" s="6"/>
      <c r="Y5" s="7">
        <v>14</v>
      </c>
      <c r="Z5" s="1" t="s">
        <v>130</v>
      </c>
    </row>
    <row r="6" spans="2:25" ht="17.25">
      <c r="B6" s="6"/>
      <c r="C6" s="11" t="s">
        <v>18</v>
      </c>
      <c r="D6" s="12"/>
      <c r="E6" s="12"/>
      <c r="F6" s="12"/>
      <c r="G6" s="12"/>
      <c r="H6" s="12"/>
      <c r="I6" s="12"/>
      <c r="J6" s="12"/>
      <c r="K6" s="12"/>
      <c r="L6" s="12"/>
      <c r="M6" s="12"/>
      <c r="N6" s="12"/>
      <c r="O6" s="13"/>
      <c r="P6" s="14" t="s">
        <v>28</v>
      </c>
      <c r="Q6" s="15"/>
      <c r="R6" s="15"/>
      <c r="S6" s="15"/>
      <c r="T6" s="15"/>
      <c r="U6" s="15"/>
      <c r="V6" s="16"/>
      <c r="W6" s="6"/>
      <c r="Y6" s="7">
        <v>14</v>
      </c>
    </row>
    <row r="7" spans="2:25" ht="17.25">
      <c r="B7" s="6"/>
      <c r="C7" s="17" t="s">
        <v>86</v>
      </c>
      <c r="D7" s="18"/>
      <c r="E7" s="18"/>
      <c r="F7" s="18"/>
      <c r="G7" s="18"/>
      <c r="H7" s="18"/>
      <c r="I7" s="18"/>
      <c r="J7" s="18"/>
      <c r="K7" s="18"/>
      <c r="L7" s="18"/>
      <c r="M7" s="18"/>
      <c r="N7" s="18"/>
      <c r="O7" s="19"/>
      <c r="P7" s="17"/>
      <c r="Q7" s="20" t="s">
        <v>105</v>
      </c>
      <c r="R7" s="18" t="s">
        <v>78</v>
      </c>
      <c r="S7" s="18"/>
      <c r="T7" s="20" t="s">
        <v>105</v>
      </c>
      <c r="U7" s="18" t="s">
        <v>159</v>
      </c>
      <c r="V7" s="19"/>
      <c r="W7" s="6"/>
      <c r="Y7" s="7">
        <v>14</v>
      </c>
    </row>
    <row r="8" spans="2:25" ht="17.25">
      <c r="B8" s="6"/>
      <c r="C8" s="21"/>
      <c r="D8" s="22" t="s">
        <v>50</v>
      </c>
      <c r="E8" s="23"/>
      <c r="F8" s="23"/>
      <c r="G8" s="23"/>
      <c r="H8" s="23"/>
      <c r="I8" s="23"/>
      <c r="J8" s="23"/>
      <c r="K8" s="23"/>
      <c r="L8" s="23"/>
      <c r="M8" s="23"/>
      <c r="N8" s="23"/>
      <c r="O8" s="24"/>
      <c r="P8" s="25" t="s">
        <v>65</v>
      </c>
      <c r="Q8" s="26"/>
      <c r="R8" s="26"/>
      <c r="S8" s="26"/>
      <c r="T8" s="26"/>
      <c r="U8" s="26"/>
      <c r="V8" s="27"/>
      <c r="W8" s="6"/>
      <c r="Y8" s="7">
        <v>14</v>
      </c>
    </row>
    <row r="9" spans="2:25" ht="17.25">
      <c r="B9" s="6"/>
      <c r="C9" s="28" t="s">
        <v>160</v>
      </c>
      <c r="D9" s="29"/>
      <c r="E9" s="29"/>
      <c r="F9" s="30"/>
      <c r="G9" s="31" t="s">
        <v>105</v>
      </c>
      <c r="H9" s="32" t="s">
        <v>115</v>
      </c>
      <c r="I9" s="32"/>
      <c r="J9" s="32"/>
      <c r="K9" s="32"/>
      <c r="L9" s="32"/>
      <c r="M9" s="32"/>
      <c r="N9" s="32"/>
      <c r="O9" s="32"/>
      <c r="P9" s="32"/>
      <c r="Q9" s="32"/>
      <c r="R9" s="32"/>
      <c r="S9" s="32"/>
      <c r="T9" s="32"/>
      <c r="U9" s="32"/>
      <c r="V9" s="33"/>
      <c r="W9" s="6"/>
      <c r="Y9" s="34">
        <v>8</v>
      </c>
    </row>
    <row r="10" spans="1:25" s="3" customFormat="1" ht="13.5">
      <c r="A10"/>
      <c r="B10" s="6"/>
      <c r="C10" s="35"/>
      <c r="D10" s="36"/>
      <c r="E10" s="36"/>
      <c r="F10" s="37"/>
      <c r="G10" s="38" t="s">
        <v>105</v>
      </c>
      <c r="H10" s="39" t="s">
        <v>89</v>
      </c>
      <c r="I10" s="39"/>
      <c r="J10" s="39"/>
      <c r="K10" s="39"/>
      <c r="L10" s="39"/>
      <c r="M10" s="39"/>
      <c r="N10" s="39"/>
      <c r="O10" s="39"/>
      <c r="P10" s="39"/>
      <c r="Q10" s="39"/>
      <c r="R10" s="39"/>
      <c r="S10" s="39"/>
      <c r="T10" s="39"/>
      <c r="U10" s="39"/>
      <c r="V10" s="40"/>
      <c r="W10" s="8"/>
      <c r="Y10" s="9">
        <v>6</v>
      </c>
    </row>
    <row r="11" spans="2:25" ht="17.25">
      <c r="B11" s="6"/>
      <c r="C11" s="41" t="s">
        <v>38</v>
      </c>
      <c r="D11" s="6"/>
      <c r="E11" s="6"/>
      <c r="F11" s="6"/>
      <c r="G11" s="6"/>
      <c r="H11" s="6"/>
      <c r="I11" s="6"/>
      <c r="J11" s="6"/>
      <c r="K11" s="6"/>
      <c r="L11" s="6"/>
      <c r="M11" s="6"/>
      <c r="N11" s="6"/>
      <c r="O11" s="6"/>
      <c r="P11" s="6"/>
      <c r="Q11" s="6"/>
      <c r="R11" s="6"/>
      <c r="S11" s="6"/>
      <c r="T11" s="6"/>
      <c r="U11" s="6"/>
      <c r="V11" s="6"/>
      <c r="W11" s="6"/>
      <c r="Y11" s="7">
        <v>14</v>
      </c>
    </row>
    <row r="12" spans="2:25" ht="17.25" hidden="1">
      <c r="B12" s="8"/>
      <c r="C12" s="8"/>
      <c r="D12" s="8"/>
      <c r="E12" s="8"/>
      <c r="F12" s="8"/>
      <c r="G12" s="8"/>
      <c r="H12" s="8"/>
      <c r="I12" s="8"/>
      <c r="J12" s="8"/>
      <c r="K12" s="8"/>
      <c r="L12" s="8"/>
      <c r="M12" s="8"/>
      <c r="N12" s="8"/>
      <c r="O12" s="8"/>
      <c r="P12" s="8"/>
      <c r="Q12" s="8"/>
      <c r="R12" s="8"/>
      <c r="S12" s="8"/>
      <c r="T12" s="8"/>
      <c r="U12" s="8"/>
      <c r="V12" s="8"/>
      <c r="W12" s="6"/>
      <c r="Y12" s="7">
        <v>14</v>
      </c>
    </row>
    <row r="13" spans="2:25" ht="17.25" hidden="1">
      <c r="B13" s="10" t="s">
        <v>21</v>
      </c>
      <c r="C13" s="6"/>
      <c r="D13" s="6"/>
      <c r="E13" s="6"/>
      <c r="F13" s="6"/>
      <c r="G13" s="6"/>
      <c r="H13" s="6"/>
      <c r="I13" s="6"/>
      <c r="J13" s="6"/>
      <c r="K13" s="6"/>
      <c r="L13" s="6"/>
      <c r="M13" s="6"/>
      <c r="N13" s="6"/>
      <c r="O13" s="6"/>
      <c r="P13" s="6"/>
      <c r="Q13" s="6"/>
      <c r="R13" s="6"/>
      <c r="S13" s="6"/>
      <c r="T13" s="6"/>
      <c r="U13" s="6"/>
      <c r="V13" s="6"/>
      <c r="W13" s="6"/>
      <c r="Y13" s="7">
        <v>14</v>
      </c>
    </row>
    <row r="14" spans="2:25" ht="25.5" hidden="1">
      <c r="B14" s="6"/>
      <c r="C14" s="42" t="s">
        <v>90</v>
      </c>
      <c r="D14" s="43"/>
      <c r="E14" s="43"/>
      <c r="F14" s="44"/>
      <c r="G14" s="45"/>
      <c r="H14" s="46"/>
      <c r="I14" s="46"/>
      <c r="J14" s="46"/>
      <c r="K14" s="46"/>
      <c r="L14" s="46"/>
      <c r="M14" s="46"/>
      <c r="N14" s="46"/>
      <c r="O14" s="46"/>
      <c r="P14" s="46"/>
      <c r="Q14" s="46"/>
      <c r="R14" s="46"/>
      <c r="S14" s="46"/>
      <c r="T14" s="46"/>
      <c r="U14" s="46"/>
      <c r="V14" s="47"/>
      <c r="W14" s="6"/>
      <c r="Y14" s="48">
        <v>22</v>
      </c>
    </row>
    <row r="15" spans="2:25" ht="17.25" hidden="1">
      <c r="B15" s="6"/>
      <c r="C15" s="49" t="s">
        <v>57</v>
      </c>
      <c r="D15" s="29"/>
      <c r="E15" s="29"/>
      <c r="F15" s="30"/>
      <c r="G15" s="50" t="s">
        <v>70</v>
      </c>
      <c r="H15" s="51" t="s">
        <v>143</v>
      </c>
      <c r="I15" s="51"/>
      <c r="J15" s="51"/>
      <c r="K15" s="32"/>
      <c r="L15" s="32"/>
      <c r="M15" s="32"/>
      <c r="N15" s="32"/>
      <c r="O15" s="32"/>
      <c r="P15" s="32"/>
      <c r="Q15" s="32"/>
      <c r="R15" s="32"/>
      <c r="S15" s="32"/>
      <c r="T15" s="32"/>
      <c r="U15" s="32"/>
      <c r="V15" s="33"/>
      <c r="W15" s="6"/>
      <c r="Y15" s="7">
        <v>14</v>
      </c>
    </row>
    <row r="16" spans="2:25" ht="25.5" hidden="1">
      <c r="B16" s="6"/>
      <c r="C16" s="52"/>
      <c r="D16" s="53"/>
      <c r="E16" s="53"/>
      <c r="F16" s="54"/>
      <c r="G16" s="55"/>
      <c r="H16" s="56"/>
      <c r="I16" s="56"/>
      <c r="J16" s="56"/>
      <c r="K16" s="56"/>
      <c r="L16" s="56"/>
      <c r="M16" s="56"/>
      <c r="N16" s="56"/>
      <c r="O16" s="56"/>
      <c r="P16" s="56"/>
      <c r="Q16" s="56"/>
      <c r="R16" s="56"/>
      <c r="S16" s="56"/>
      <c r="T16" s="56"/>
      <c r="U16" s="56"/>
      <c r="V16" s="57"/>
      <c r="W16" s="6"/>
      <c r="Y16" s="48">
        <v>22</v>
      </c>
    </row>
    <row r="17" spans="2:25" ht="17.25" hidden="1">
      <c r="B17" s="6"/>
      <c r="C17" s="35"/>
      <c r="D17" s="36"/>
      <c r="E17" s="36"/>
      <c r="F17" s="37"/>
      <c r="G17" s="58" t="s">
        <v>106</v>
      </c>
      <c r="H17" s="59"/>
      <c r="I17" s="60" t="s">
        <v>84</v>
      </c>
      <c r="J17" s="60"/>
      <c r="K17" s="60"/>
      <c r="L17" s="60"/>
      <c r="M17" s="60"/>
      <c r="N17" s="59" t="s">
        <v>42</v>
      </c>
      <c r="O17" s="59"/>
      <c r="P17" s="59"/>
      <c r="Q17" s="60"/>
      <c r="R17" s="60"/>
      <c r="S17" s="60"/>
      <c r="T17" s="60"/>
      <c r="U17" s="60"/>
      <c r="V17" s="61"/>
      <c r="W17" s="6"/>
      <c r="Y17" s="7">
        <v>14</v>
      </c>
    </row>
    <row r="18" spans="2:25" ht="17.25" hidden="1">
      <c r="B18" s="6"/>
      <c r="C18" s="62" t="s">
        <v>124</v>
      </c>
      <c r="D18" s="53"/>
      <c r="E18" s="53"/>
      <c r="F18" s="54"/>
      <c r="G18" s="63" t="s">
        <v>62</v>
      </c>
      <c r="H18" s="64"/>
      <c r="I18" s="65"/>
      <c r="J18" s="65"/>
      <c r="K18" s="65"/>
      <c r="L18" s="65"/>
      <c r="M18" s="66"/>
      <c r="N18" s="67" t="s">
        <v>144</v>
      </c>
      <c r="O18" s="68"/>
      <c r="P18" s="68"/>
      <c r="Q18" s="69"/>
      <c r="R18" s="69"/>
      <c r="S18" s="69"/>
      <c r="T18" s="69"/>
      <c r="U18" s="69"/>
      <c r="V18" s="70"/>
      <c r="W18" s="6"/>
      <c r="Y18" s="7">
        <v>14</v>
      </c>
    </row>
    <row r="19" spans="2:25" ht="25.5" hidden="1">
      <c r="B19" s="6"/>
      <c r="C19" s="52"/>
      <c r="D19" s="53"/>
      <c r="E19" s="53"/>
      <c r="F19" s="54"/>
      <c r="G19" s="71"/>
      <c r="H19" s="72"/>
      <c r="I19" s="73"/>
      <c r="J19" s="73"/>
      <c r="K19" s="73"/>
      <c r="L19" s="73"/>
      <c r="M19" s="74"/>
      <c r="N19" s="75" t="s">
        <v>161</v>
      </c>
      <c r="O19" s="76"/>
      <c r="P19" s="76"/>
      <c r="Q19" s="77"/>
      <c r="R19" s="77"/>
      <c r="S19" s="77"/>
      <c r="T19" s="77"/>
      <c r="U19" s="77"/>
      <c r="V19" s="78"/>
      <c r="W19" s="6"/>
      <c r="Y19" s="48">
        <v>22</v>
      </c>
    </row>
    <row r="20" spans="2:26" ht="25.5" hidden="1">
      <c r="B20" s="6"/>
      <c r="C20" s="35"/>
      <c r="D20" s="36"/>
      <c r="E20" s="36"/>
      <c r="F20" s="37"/>
      <c r="G20" s="71" t="s">
        <v>125</v>
      </c>
      <c r="H20" s="72"/>
      <c r="I20" s="79"/>
      <c r="J20" s="79"/>
      <c r="K20" s="79"/>
      <c r="L20" s="79"/>
      <c r="M20" s="80"/>
      <c r="N20" s="81" t="s">
        <v>114</v>
      </c>
      <c r="O20" s="82"/>
      <c r="P20" s="82"/>
      <c r="Q20" s="83" t="s">
        <v>142</v>
      </c>
      <c r="R20" s="84"/>
      <c r="S20" s="46"/>
      <c r="T20" s="46"/>
      <c r="U20" s="46"/>
      <c r="V20" s="47"/>
      <c r="W20" s="6"/>
      <c r="Y20" s="48">
        <v>22</v>
      </c>
      <c r="Z20" s="85" t="s">
        <v>9</v>
      </c>
    </row>
    <row r="21" spans="1:26" s="3" customFormat="1" ht="13.5">
      <c r="A21"/>
      <c r="B21" s="8"/>
      <c r="C21" s="8"/>
      <c r="D21" s="8"/>
      <c r="E21" s="8"/>
      <c r="F21" s="8"/>
      <c r="G21" s="8"/>
      <c r="H21" s="8"/>
      <c r="I21" s="8"/>
      <c r="J21" s="8"/>
      <c r="K21" s="8"/>
      <c r="L21" s="8"/>
      <c r="M21" s="8"/>
      <c r="N21" s="8"/>
      <c r="O21" s="8"/>
      <c r="P21" s="8"/>
      <c r="Q21" s="8"/>
      <c r="R21" s="8"/>
      <c r="S21" s="8"/>
      <c r="T21" s="8"/>
      <c r="U21" s="8"/>
      <c r="V21" s="8"/>
      <c r="W21" s="8"/>
      <c r="Y21" s="9">
        <v>6</v>
      </c>
      <c r="Z21" s="85" t="s">
        <v>134</v>
      </c>
    </row>
    <row r="22" spans="2:26" ht="17.25">
      <c r="B22" s="10" t="s">
        <v>61</v>
      </c>
      <c r="C22" s="6"/>
      <c r="D22" s="6"/>
      <c r="E22" s="6"/>
      <c r="F22" s="6"/>
      <c r="G22" s="6"/>
      <c r="H22" s="6"/>
      <c r="I22" s="6"/>
      <c r="J22" s="6"/>
      <c r="K22" s="6"/>
      <c r="L22" s="6"/>
      <c r="M22" s="6"/>
      <c r="N22" s="6"/>
      <c r="O22" s="6"/>
      <c r="P22" s="6"/>
      <c r="Q22" s="6"/>
      <c r="R22" s="6"/>
      <c r="S22" s="6"/>
      <c r="T22" s="6"/>
      <c r="U22" s="6"/>
      <c r="V22" s="6"/>
      <c r="W22" s="6"/>
      <c r="Y22" s="7">
        <v>14</v>
      </c>
      <c r="Z22" s="85" t="s">
        <v>148</v>
      </c>
    </row>
    <row r="23" spans="2:25" ht="17.25">
      <c r="B23" s="6"/>
      <c r="C23" s="6" t="s">
        <v>104</v>
      </c>
      <c r="D23" s="6"/>
      <c r="E23" s="6"/>
      <c r="F23" s="6"/>
      <c r="G23" s="6"/>
      <c r="H23" s="6"/>
      <c r="I23" s="6"/>
      <c r="J23" s="6"/>
      <c r="K23" s="6"/>
      <c r="L23" s="6"/>
      <c r="M23" s="6"/>
      <c r="N23" s="6"/>
      <c r="O23" s="6"/>
      <c r="P23" s="6"/>
      <c r="Q23" s="6"/>
      <c r="R23" s="6"/>
      <c r="S23" s="6"/>
      <c r="T23" s="6"/>
      <c r="U23" s="6"/>
      <c r="V23" s="6"/>
      <c r="W23" s="6"/>
      <c r="Y23" s="7">
        <v>14</v>
      </c>
    </row>
    <row r="24" spans="2:25" ht="17.25">
      <c r="B24" s="6"/>
      <c r="C24" s="86"/>
      <c r="D24" s="87"/>
      <c r="E24" s="88"/>
      <c r="F24" s="89" t="s">
        <v>113</v>
      </c>
      <c r="G24" s="90"/>
      <c r="H24" s="90"/>
      <c r="I24" s="90"/>
      <c r="J24" s="90"/>
      <c r="K24" s="90"/>
      <c r="L24" s="91"/>
      <c r="M24" s="92" t="s">
        <v>122</v>
      </c>
      <c r="N24" s="93"/>
      <c r="O24" s="93"/>
      <c r="P24" s="93"/>
      <c r="Q24" s="93"/>
      <c r="R24" s="93"/>
      <c r="S24" s="94"/>
      <c r="T24" s="95" t="s">
        <v>132</v>
      </c>
      <c r="U24" s="50"/>
      <c r="V24" s="96"/>
      <c r="W24" s="6"/>
      <c r="Y24" s="7">
        <v>14</v>
      </c>
    </row>
    <row r="25" spans="2:25" ht="17.25">
      <c r="B25" s="6"/>
      <c r="C25" s="97" t="s">
        <v>1</v>
      </c>
      <c r="D25" s="98"/>
      <c r="E25" s="99"/>
      <c r="F25" s="100"/>
      <c r="G25" s="101"/>
      <c r="H25" s="101"/>
      <c r="I25" s="102" t="s">
        <v>66</v>
      </c>
      <c r="J25" s="101"/>
      <c r="K25" s="101"/>
      <c r="L25" s="103"/>
      <c r="M25" s="100"/>
      <c r="N25" s="101"/>
      <c r="O25" s="101"/>
      <c r="P25" s="102" t="s">
        <v>133</v>
      </c>
      <c r="Q25" s="101"/>
      <c r="R25" s="101"/>
      <c r="S25" s="103"/>
      <c r="T25" s="100"/>
      <c r="U25" s="101"/>
      <c r="V25" s="103"/>
      <c r="W25" s="6"/>
      <c r="Y25" s="7">
        <v>14</v>
      </c>
    </row>
    <row r="26" spans="2:25" ht="17.25">
      <c r="B26" s="6"/>
      <c r="C26" s="104" t="s">
        <v>49</v>
      </c>
      <c r="D26" s="105"/>
      <c r="E26" s="106"/>
      <c r="F26" s="107"/>
      <c r="G26" s="108"/>
      <c r="H26" s="108"/>
      <c r="I26" s="109" t="s">
        <v>133</v>
      </c>
      <c r="J26" s="108"/>
      <c r="K26" s="108"/>
      <c r="L26" s="110"/>
      <c r="M26" s="107"/>
      <c r="N26" s="108"/>
      <c r="O26" s="108"/>
      <c r="P26" s="109" t="s">
        <v>133</v>
      </c>
      <c r="Q26" s="108"/>
      <c r="R26" s="108"/>
      <c r="S26" s="110"/>
      <c r="T26" s="107"/>
      <c r="U26" s="108"/>
      <c r="V26" s="110"/>
      <c r="W26" s="6"/>
      <c r="Y26" s="7">
        <v>14</v>
      </c>
    </row>
    <row r="27" spans="2:25" ht="17.25">
      <c r="B27" s="6"/>
      <c r="C27" s="111" t="s">
        <v>88</v>
      </c>
      <c r="D27" s="112"/>
      <c r="E27" s="113"/>
      <c r="F27" s="114"/>
      <c r="G27" s="115"/>
      <c r="H27" s="115"/>
      <c r="I27" s="59" t="s">
        <v>133</v>
      </c>
      <c r="J27" s="115"/>
      <c r="K27" s="115"/>
      <c r="L27" s="116"/>
      <c r="M27" s="114"/>
      <c r="N27" s="115"/>
      <c r="O27" s="115"/>
      <c r="P27" s="59" t="s">
        <v>133</v>
      </c>
      <c r="Q27" s="115"/>
      <c r="R27" s="115"/>
      <c r="S27" s="116"/>
      <c r="T27" s="114"/>
      <c r="U27" s="115"/>
      <c r="V27" s="116"/>
      <c r="W27" s="6"/>
      <c r="Y27" s="7">
        <v>14</v>
      </c>
    </row>
    <row r="28" spans="2:25" ht="17.25">
      <c r="B28" s="6"/>
      <c r="C28" s="41" t="s">
        <v>75</v>
      </c>
      <c r="D28" s="6"/>
      <c r="E28" s="6"/>
      <c r="F28" s="6"/>
      <c r="G28" s="6"/>
      <c r="H28" s="6"/>
      <c r="I28" s="6"/>
      <c r="J28" s="6"/>
      <c r="K28" s="6"/>
      <c r="L28" s="6"/>
      <c r="M28" s="6"/>
      <c r="N28" s="6"/>
      <c r="O28" s="6"/>
      <c r="P28" s="6"/>
      <c r="Q28" s="6"/>
      <c r="R28" s="6"/>
      <c r="S28" s="6"/>
      <c r="T28" s="6"/>
      <c r="U28" s="6"/>
      <c r="V28" s="6"/>
      <c r="W28" s="6"/>
      <c r="Y28" s="34">
        <v>8</v>
      </c>
    </row>
    <row r="29" spans="2:25" ht="17.25">
      <c r="B29" s="6"/>
      <c r="C29" s="41"/>
      <c r="D29" s="6"/>
      <c r="E29" s="6"/>
      <c r="F29" s="6"/>
      <c r="G29" s="6"/>
      <c r="H29" s="6"/>
      <c r="I29" s="6"/>
      <c r="J29" s="6"/>
      <c r="K29" s="6"/>
      <c r="L29" s="6"/>
      <c r="M29" s="6"/>
      <c r="N29" s="6"/>
      <c r="O29" s="6"/>
      <c r="P29" s="6"/>
      <c r="Q29" s="6"/>
      <c r="R29" s="6"/>
      <c r="S29" s="6"/>
      <c r="T29" s="6"/>
      <c r="U29" s="6"/>
      <c r="V29" s="6"/>
      <c r="W29" s="6"/>
      <c r="Y29" s="9">
        <v>6</v>
      </c>
    </row>
    <row r="30" spans="2:25" ht="17.25">
      <c r="B30" s="6"/>
      <c r="C30" s="6" t="s">
        <v>120</v>
      </c>
      <c r="D30" s="6"/>
      <c r="E30" s="6"/>
      <c r="F30" s="6"/>
      <c r="G30" s="6"/>
      <c r="H30" s="6"/>
      <c r="I30" s="6"/>
      <c r="J30" s="6"/>
      <c r="K30" s="6"/>
      <c r="L30" s="6"/>
      <c r="M30" s="6"/>
      <c r="N30" s="6"/>
      <c r="O30" s="6"/>
      <c r="P30" s="6"/>
      <c r="Q30" s="6"/>
      <c r="R30" s="6"/>
      <c r="S30" s="6"/>
      <c r="T30" s="6"/>
      <c r="U30" s="6"/>
      <c r="V30" s="6"/>
      <c r="W30" s="6"/>
      <c r="Y30" s="7">
        <v>14</v>
      </c>
    </row>
    <row r="31" spans="2:25" ht="17.25">
      <c r="B31" s="6"/>
      <c r="C31" s="117" t="s">
        <v>162</v>
      </c>
      <c r="D31" s="118"/>
      <c r="E31" s="118"/>
      <c r="F31" s="118"/>
      <c r="G31" s="118"/>
      <c r="H31" s="118"/>
      <c r="I31" s="118"/>
      <c r="J31" s="118"/>
      <c r="K31" s="118"/>
      <c r="L31" s="118"/>
      <c r="M31" s="119"/>
      <c r="N31" s="117" t="s">
        <v>152</v>
      </c>
      <c r="O31" s="118"/>
      <c r="P31" s="118"/>
      <c r="Q31" s="118"/>
      <c r="R31" s="118"/>
      <c r="S31" s="118"/>
      <c r="T31" s="118"/>
      <c r="U31" s="118"/>
      <c r="V31" s="119"/>
      <c r="W31" s="6"/>
      <c r="Y31" s="7">
        <v>14</v>
      </c>
    </row>
    <row r="32" spans="2:25" ht="17.25">
      <c r="B32" s="6"/>
      <c r="C32" s="100" t="s">
        <v>105</v>
      </c>
      <c r="D32" s="120" t="s">
        <v>103</v>
      </c>
      <c r="E32" s="120"/>
      <c r="F32" s="120"/>
      <c r="G32" s="120"/>
      <c r="H32" s="120"/>
      <c r="I32" s="120"/>
      <c r="J32" s="120"/>
      <c r="K32" s="120"/>
      <c r="L32" s="120"/>
      <c r="M32" s="121"/>
      <c r="N32" s="100"/>
      <c r="O32" s="102" t="s">
        <v>8</v>
      </c>
      <c r="P32" s="101"/>
      <c r="Q32" s="102" t="s">
        <v>17</v>
      </c>
      <c r="R32" s="122" t="s">
        <v>66</v>
      </c>
      <c r="S32" s="101"/>
      <c r="T32" s="102" t="s">
        <v>8</v>
      </c>
      <c r="U32" s="101"/>
      <c r="V32" s="123" t="s">
        <v>17</v>
      </c>
      <c r="W32" s="6"/>
      <c r="Y32" s="7">
        <v>14</v>
      </c>
    </row>
    <row r="33" spans="2:25" ht="17.25">
      <c r="B33" s="6"/>
      <c r="C33" s="107" t="s">
        <v>105</v>
      </c>
      <c r="D33" s="124" t="s">
        <v>97</v>
      </c>
      <c r="E33" s="124"/>
      <c r="F33" s="124"/>
      <c r="G33" s="124"/>
      <c r="H33" s="124"/>
      <c r="I33" s="124"/>
      <c r="J33" s="124"/>
      <c r="K33" s="124"/>
      <c r="L33" s="124"/>
      <c r="M33" s="125"/>
      <c r="N33" s="107"/>
      <c r="O33" s="109" t="s">
        <v>8</v>
      </c>
      <c r="P33" s="108"/>
      <c r="Q33" s="109" t="s">
        <v>119</v>
      </c>
      <c r="R33" s="109" t="s">
        <v>133</v>
      </c>
      <c r="S33" s="108"/>
      <c r="T33" s="109" t="s">
        <v>8</v>
      </c>
      <c r="U33" s="108"/>
      <c r="V33" s="126" t="s">
        <v>119</v>
      </c>
      <c r="W33" s="6"/>
      <c r="Y33" s="7">
        <v>14</v>
      </c>
    </row>
    <row r="34" spans="2:25" ht="17.25">
      <c r="B34" s="6"/>
      <c r="C34" s="107" t="s">
        <v>105</v>
      </c>
      <c r="D34" s="124" t="s">
        <v>48</v>
      </c>
      <c r="E34" s="124"/>
      <c r="F34" s="124"/>
      <c r="G34" s="124"/>
      <c r="H34" s="124"/>
      <c r="I34" s="124"/>
      <c r="J34" s="124"/>
      <c r="K34" s="124"/>
      <c r="L34" s="124"/>
      <c r="M34" s="125"/>
      <c r="N34" s="107"/>
      <c r="O34" s="109" t="s">
        <v>8</v>
      </c>
      <c r="P34" s="108"/>
      <c r="Q34" s="109" t="s">
        <v>119</v>
      </c>
      <c r="R34" s="109" t="s">
        <v>133</v>
      </c>
      <c r="S34" s="108"/>
      <c r="T34" s="109" t="s">
        <v>8</v>
      </c>
      <c r="U34" s="108"/>
      <c r="V34" s="126" t="s">
        <v>119</v>
      </c>
      <c r="W34" s="6"/>
      <c r="Y34" s="7">
        <v>14</v>
      </c>
    </row>
    <row r="35" spans="2:25" ht="17.25">
      <c r="B35" s="6"/>
      <c r="C35" s="107" t="s">
        <v>105</v>
      </c>
      <c r="D35" s="124" t="s">
        <v>137</v>
      </c>
      <c r="E35" s="124"/>
      <c r="F35" s="124"/>
      <c r="G35" s="124"/>
      <c r="H35" s="124"/>
      <c r="I35" s="124"/>
      <c r="J35" s="124"/>
      <c r="K35" s="124"/>
      <c r="L35" s="124"/>
      <c r="M35" s="125"/>
      <c r="N35" s="107"/>
      <c r="O35" s="109" t="s">
        <v>8</v>
      </c>
      <c r="P35" s="108"/>
      <c r="Q35" s="109" t="s">
        <v>119</v>
      </c>
      <c r="R35" s="109" t="s">
        <v>133</v>
      </c>
      <c r="S35" s="108"/>
      <c r="T35" s="109" t="s">
        <v>8</v>
      </c>
      <c r="U35" s="108"/>
      <c r="V35" s="126" t="s">
        <v>119</v>
      </c>
      <c r="W35" s="6"/>
      <c r="Y35" s="7">
        <v>14</v>
      </c>
    </row>
    <row r="36" spans="2:25" ht="17.25">
      <c r="B36" s="6"/>
      <c r="C36" s="107" t="s">
        <v>105</v>
      </c>
      <c r="D36" s="124" t="s">
        <v>20</v>
      </c>
      <c r="E36" s="124"/>
      <c r="F36" s="124"/>
      <c r="G36" s="124"/>
      <c r="H36" s="124"/>
      <c r="I36" s="124"/>
      <c r="J36" s="124"/>
      <c r="K36" s="124"/>
      <c r="L36" s="124"/>
      <c r="M36" s="125"/>
      <c r="N36" s="107"/>
      <c r="O36" s="109" t="s">
        <v>8</v>
      </c>
      <c r="P36" s="108"/>
      <c r="Q36" s="109" t="s">
        <v>119</v>
      </c>
      <c r="R36" s="109" t="s">
        <v>133</v>
      </c>
      <c r="S36" s="108"/>
      <c r="T36" s="109" t="s">
        <v>8</v>
      </c>
      <c r="U36" s="108"/>
      <c r="V36" s="126" t="s">
        <v>119</v>
      </c>
      <c r="W36" s="6"/>
      <c r="Y36" s="7">
        <v>14</v>
      </c>
    </row>
    <row r="37" spans="2:25" ht="17.25">
      <c r="B37" s="6"/>
      <c r="C37" s="114" t="s">
        <v>105</v>
      </c>
      <c r="D37" s="127" t="s">
        <v>141</v>
      </c>
      <c r="E37" s="127"/>
      <c r="F37" s="127" t="s">
        <v>53</v>
      </c>
      <c r="G37" s="60"/>
      <c r="H37" s="60"/>
      <c r="I37" s="60"/>
      <c r="J37" s="60"/>
      <c r="K37" s="60"/>
      <c r="L37" s="60"/>
      <c r="M37" s="128" t="s">
        <v>151</v>
      </c>
      <c r="N37" s="114"/>
      <c r="O37" s="59" t="s">
        <v>8</v>
      </c>
      <c r="P37" s="115"/>
      <c r="Q37" s="59" t="s">
        <v>119</v>
      </c>
      <c r="R37" s="59" t="s">
        <v>133</v>
      </c>
      <c r="S37" s="115"/>
      <c r="T37" s="59" t="s">
        <v>8</v>
      </c>
      <c r="U37" s="115"/>
      <c r="V37" s="129" t="s">
        <v>119</v>
      </c>
      <c r="W37" s="6"/>
      <c r="Y37" s="7">
        <v>14</v>
      </c>
    </row>
    <row r="38" spans="2:25" ht="17.25">
      <c r="B38" s="6"/>
      <c r="C38" s="41" t="s">
        <v>64</v>
      </c>
      <c r="D38" s="6"/>
      <c r="E38" s="6"/>
      <c r="F38" s="6"/>
      <c r="G38" s="6"/>
      <c r="H38" s="6"/>
      <c r="I38" s="6"/>
      <c r="J38" s="6"/>
      <c r="K38" s="6"/>
      <c r="L38" s="6"/>
      <c r="M38" s="6"/>
      <c r="N38" s="6"/>
      <c r="O38" s="6"/>
      <c r="P38" s="6"/>
      <c r="Q38" s="6"/>
      <c r="R38" s="6"/>
      <c r="S38" s="6"/>
      <c r="T38" s="6"/>
      <c r="U38" s="6"/>
      <c r="V38" s="6"/>
      <c r="W38" s="6"/>
      <c r="Y38" s="34">
        <v>8</v>
      </c>
    </row>
    <row r="39" spans="2:25" ht="17.25">
      <c r="B39" s="6"/>
      <c r="C39" s="41"/>
      <c r="D39" s="6"/>
      <c r="E39" s="6"/>
      <c r="F39" s="6"/>
      <c r="G39" s="6"/>
      <c r="H39" s="6"/>
      <c r="I39" s="6"/>
      <c r="J39" s="6"/>
      <c r="K39" s="6"/>
      <c r="L39" s="6"/>
      <c r="M39" s="6"/>
      <c r="N39" s="6"/>
      <c r="O39" s="6"/>
      <c r="P39" s="6"/>
      <c r="Q39" s="6"/>
      <c r="R39" s="6"/>
      <c r="S39" s="6"/>
      <c r="T39" s="6"/>
      <c r="U39" s="6"/>
      <c r="V39" s="6"/>
      <c r="W39" s="6"/>
      <c r="Y39" s="9">
        <v>6</v>
      </c>
    </row>
    <row r="40" spans="2:25" ht="17.25">
      <c r="B40" s="6"/>
      <c r="C40" s="6" t="s">
        <v>24</v>
      </c>
      <c r="D40" s="6"/>
      <c r="E40" s="6"/>
      <c r="F40" s="6"/>
      <c r="G40" s="6"/>
      <c r="H40" s="6"/>
      <c r="I40" s="6"/>
      <c r="J40" s="6"/>
      <c r="K40" s="6"/>
      <c r="L40" s="6"/>
      <c r="M40" s="6"/>
      <c r="N40" s="6"/>
      <c r="O40" s="6"/>
      <c r="P40" s="6"/>
      <c r="Q40" s="6"/>
      <c r="R40" s="6"/>
      <c r="S40" s="6"/>
      <c r="T40" s="6"/>
      <c r="U40" s="6"/>
      <c r="V40" s="6"/>
      <c r="W40" s="6"/>
      <c r="Y40" s="7">
        <v>14</v>
      </c>
    </row>
    <row r="41" spans="2:25" ht="17.25">
      <c r="B41" s="6"/>
      <c r="C41" s="130" t="s">
        <v>74</v>
      </c>
      <c r="D41" s="131"/>
      <c r="E41" s="131"/>
      <c r="F41" s="131"/>
      <c r="G41" s="132"/>
      <c r="H41" s="117" t="s">
        <v>136</v>
      </c>
      <c r="I41" s="118"/>
      <c r="J41" s="119"/>
      <c r="K41" s="117" t="s">
        <v>41</v>
      </c>
      <c r="L41" s="118"/>
      <c r="M41" s="119"/>
      <c r="N41" s="117" t="s">
        <v>102</v>
      </c>
      <c r="O41" s="118"/>
      <c r="P41" s="119"/>
      <c r="Q41" s="117" t="s">
        <v>156</v>
      </c>
      <c r="R41" s="118"/>
      <c r="S41" s="119"/>
      <c r="T41" s="117" t="s">
        <v>20</v>
      </c>
      <c r="U41" s="118"/>
      <c r="V41" s="119"/>
      <c r="W41" s="6"/>
      <c r="Y41" s="7">
        <v>14</v>
      </c>
    </row>
    <row r="42" spans="3:25" ht="17.25">
      <c r="C42" s="133" t="s">
        <v>43</v>
      </c>
      <c r="D42" s="134"/>
      <c r="E42" s="134"/>
      <c r="F42" s="134"/>
      <c r="G42" s="135"/>
      <c r="H42" s="136">
        <v>0</v>
      </c>
      <c r="I42" s="137"/>
      <c r="J42" s="138"/>
      <c r="K42" s="136">
        <v>0</v>
      </c>
      <c r="L42" s="137"/>
      <c r="M42" s="138"/>
      <c r="N42" s="136">
        <v>0</v>
      </c>
      <c r="O42" s="137"/>
      <c r="P42" s="138"/>
      <c r="Q42" s="136">
        <v>0</v>
      </c>
      <c r="R42" s="137"/>
      <c r="S42" s="138"/>
      <c r="T42" s="136">
        <v>0</v>
      </c>
      <c r="U42" s="137"/>
      <c r="V42" s="138"/>
      <c r="Y42" s="7">
        <v>14</v>
      </c>
    </row>
    <row r="43" spans="3:25" ht="17.25">
      <c r="C43" s="139" t="s">
        <v>56</v>
      </c>
      <c r="D43" s="140"/>
      <c r="E43" s="140"/>
      <c r="F43" s="140"/>
      <c r="G43" s="141"/>
      <c r="H43" s="142">
        <v>0</v>
      </c>
      <c r="I43" s="143"/>
      <c r="J43" s="144"/>
      <c r="K43" s="142">
        <v>0</v>
      </c>
      <c r="L43" s="143"/>
      <c r="M43" s="144"/>
      <c r="N43" s="142">
        <v>0</v>
      </c>
      <c r="O43" s="143"/>
      <c r="P43" s="144"/>
      <c r="Q43" s="142">
        <v>0</v>
      </c>
      <c r="R43" s="143"/>
      <c r="S43" s="144"/>
      <c r="T43" s="142">
        <v>0</v>
      </c>
      <c r="U43" s="143"/>
      <c r="V43" s="144"/>
      <c r="Y43" s="7">
        <v>14</v>
      </c>
    </row>
    <row r="44" spans="3:25" ht="17.25">
      <c r="C44" s="139" t="s">
        <v>77</v>
      </c>
      <c r="D44" s="140"/>
      <c r="E44" s="140"/>
      <c r="F44" s="140"/>
      <c r="G44" s="141"/>
      <c r="H44" s="142">
        <v>0</v>
      </c>
      <c r="I44" s="143"/>
      <c r="J44" s="144"/>
      <c r="K44" s="142">
        <v>0</v>
      </c>
      <c r="L44" s="143"/>
      <c r="M44" s="144"/>
      <c r="N44" s="142">
        <v>0</v>
      </c>
      <c r="O44" s="143"/>
      <c r="P44" s="144"/>
      <c r="Q44" s="142">
        <v>0</v>
      </c>
      <c r="R44" s="143"/>
      <c r="S44" s="144"/>
      <c r="T44" s="142">
        <v>0</v>
      </c>
      <c r="U44" s="143"/>
      <c r="V44" s="144"/>
      <c r="Y44" s="7">
        <v>14</v>
      </c>
    </row>
    <row r="45" spans="3:25" ht="17.25">
      <c r="C45" s="139" t="s">
        <v>123</v>
      </c>
      <c r="D45" s="140"/>
      <c r="E45" s="140"/>
      <c r="F45" s="140"/>
      <c r="G45" s="141"/>
      <c r="H45" s="142">
        <v>0</v>
      </c>
      <c r="I45" s="143"/>
      <c r="J45" s="144"/>
      <c r="K45" s="142">
        <v>0</v>
      </c>
      <c r="L45" s="143"/>
      <c r="M45" s="144"/>
      <c r="N45" s="142">
        <v>0</v>
      </c>
      <c r="O45" s="143"/>
      <c r="P45" s="144"/>
      <c r="Q45" s="142">
        <v>0</v>
      </c>
      <c r="R45" s="143"/>
      <c r="S45" s="144"/>
      <c r="T45" s="142">
        <v>0</v>
      </c>
      <c r="U45" s="143"/>
      <c r="V45" s="144"/>
      <c r="Y45" s="7">
        <v>14</v>
      </c>
    </row>
    <row r="46" spans="3:25" ht="17.25">
      <c r="C46" s="139" t="s">
        <v>131</v>
      </c>
      <c r="D46" s="140"/>
      <c r="E46" s="140"/>
      <c r="F46" s="140"/>
      <c r="G46" s="141"/>
      <c r="H46" s="142">
        <v>0</v>
      </c>
      <c r="I46" s="143"/>
      <c r="J46" s="144"/>
      <c r="K46" s="142">
        <v>0</v>
      </c>
      <c r="L46" s="143"/>
      <c r="M46" s="144"/>
      <c r="N46" s="142">
        <v>0</v>
      </c>
      <c r="O46" s="143"/>
      <c r="P46" s="144"/>
      <c r="Q46" s="142">
        <v>0</v>
      </c>
      <c r="R46" s="143"/>
      <c r="S46" s="144"/>
      <c r="T46" s="142">
        <v>0</v>
      </c>
      <c r="U46" s="143"/>
      <c r="V46" s="144"/>
      <c r="Y46" s="7">
        <v>14</v>
      </c>
    </row>
    <row r="47" spans="3:25" ht="17.25">
      <c r="C47" s="145" t="s">
        <v>92</v>
      </c>
      <c r="D47" s="146"/>
      <c r="E47" s="146"/>
      <c r="F47" s="146"/>
      <c r="G47" s="147"/>
      <c r="H47" s="148">
        <v>0</v>
      </c>
      <c r="I47" s="149"/>
      <c r="J47" s="150"/>
      <c r="K47" s="148">
        <v>0</v>
      </c>
      <c r="L47" s="149"/>
      <c r="M47" s="150"/>
      <c r="N47" s="148">
        <v>0</v>
      </c>
      <c r="O47" s="149"/>
      <c r="P47" s="150"/>
      <c r="Q47" s="148">
        <v>0</v>
      </c>
      <c r="R47" s="149"/>
      <c r="S47" s="150"/>
      <c r="T47" s="148">
        <v>0</v>
      </c>
      <c r="U47" s="149"/>
      <c r="V47" s="150"/>
      <c r="Y47" s="7">
        <v>14</v>
      </c>
    </row>
    <row r="48" spans="3:25" ht="17.25" customHeight="1">
      <c r="C48" s="151" t="s">
        <v>99</v>
      </c>
      <c r="D48" s="152"/>
      <c r="E48" s="152"/>
      <c r="F48" s="152"/>
      <c r="G48" s="153"/>
      <c r="H48" s="154" t="s">
        <v>107</v>
      </c>
      <c r="I48" s="154"/>
      <c r="J48" s="154"/>
      <c r="K48" s="154" t="s">
        <v>60</v>
      </c>
      <c r="L48" s="154"/>
      <c r="M48" s="154"/>
      <c r="N48" s="154" t="s">
        <v>96</v>
      </c>
      <c r="O48" s="154"/>
      <c r="P48" s="154"/>
      <c r="Q48" s="155" t="s">
        <v>100</v>
      </c>
      <c r="R48" s="155"/>
      <c r="S48" s="155"/>
      <c r="T48" s="154" t="s">
        <v>146</v>
      </c>
      <c r="U48" s="154"/>
      <c r="V48" s="154"/>
      <c r="Y48" s="7">
        <v>14</v>
      </c>
    </row>
    <row r="49" spans="3:25" ht="17.25">
      <c r="C49" s="156"/>
      <c r="D49" s="157"/>
      <c r="E49" s="157"/>
      <c r="F49" s="157"/>
      <c r="G49" s="158"/>
      <c r="H49" s="159"/>
      <c r="I49" s="159"/>
      <c r="J49" s="159"/>
      <c r="K49" s="160">
        <v>0</v>
      </c>
      <c r="L49" s="160"/>
      <c r="M49" s="160"/>
      <c r="N49" s="160">
        <v>0</v>
      </c>
      <c r="O49" s="160"/>
      <c r="P49" s="160"/>
      <c r="Q49" s="160">
        <v>0</v>
      </c>
      <c r="R49" s="160"/>
      <c r="S49" s="160"/>
      <c r="T49" s="160">
        <v>0</v>
      </c>
      <c r="U49" s="160"/>
      <c r="V49" s="160"/>
      <c r="Y49" s="7">
        <v>14</v>
      </c>
    </row>
    <row r="50" spans="3:25" ht="17.25">
      <c r="C50" s="161" t="s">
        <v>59</v>
      </c>
      <c r="D50" s="162"/>
      <c r="E50" s="162"/>
      <c r="F50" s="162"/>
      <c r="G50" s="163"/>
      <c r="H50" s="164">
        <f>SUM(K49:V49,K51:V51)</f>
        <v>0</v>
      </c>
      <c r="I50" s="165"/>
      <c r="J50" s="166"/>
      <c r="K50" s="159" t="s">
        <v>82</v>
      </c>
      <c r="L50" s="159"/>
      <c r="M50" s="159"/>
      <c r="N50" s="159" t="s">
        <v>69</v>
      </c>
      <c r="O50" s="159"/>
      <c r="P50" s="159"/>
      <c r="Q50" s="167" t="s">
        <v>5</v>
      </c>
      <c r="R50" s="167"/>
      <c r="S50" s="167"/>
      <c r="T50" s="167" t="s">
        <v>5</v>
      </c>
      <c r="U50" s="167"/>
      <c r="V50" s="167"/>
      <c r="Y50" s="7"/>
    </row>
    <row r="51" spans="3:25" ht="17.25">
      <c r="C51" s="168"/>
      <c r="D51" s="169"/>
      <c r="E51" s="169"/>
      <c r="F51" s="169"/>
      <c r="G51" s="170"/>
      <c r="H51" s="171"/>
      <c r="I51" s="172"/>
      <c r="J51" s="173"/>
      <c r="K51" s="160">
        <v>0</v>
      </c>
      <c r="L51" s="160"/>
      <c r="M51" s="160"/>
      <c r="N51" s="160">
        <v>0</v>
      </c>
      <c r="O51" s="160"/>
      <c r="P51" s="160"/>
      <c r="Q51" s="160">
        <v>0</v>
      </c>
      <c r="R51" s="160"/>
      <c r="S51" s="160"/>
      <c r="T51" s="160">
        <v>0</v>
      </c>
      <c r="U51" s="160"/>
      <c r="V51" s="160"/>
      <c r="Y51" s="7"/>
    </row>
    <row r="52" ht="17.25">
      <c r="Y52" s="7">
        <v>14</v>
      </c>
    </row>
    <row r="53" spans="3:25" ht="17.25">
      <c r="C53" s="6" t="s">
        <v>112</v>
      </c>
      <c r="Y53" s="7">
        <v>14</v>
      </c>
    </row>
    <row r="54" spans="3:25" ht="17.25">
      <c r="C54" s="174" t="s">
        <v>68</v>
      </c>
      <c r="D54" s="175"/>
      <c r="E54" s="175" t="s">
        <v>11</v>
      </c>
      <c r="F54" s="175"/>
      <c r="G54" s="175" t="s">
        <v>4</v>
      </c>
      <c r="H54" s="175"/>
      <c r="I54" s="175" t="s">
        <v>58</v>
      </c>
      <c r="J54" s="175"/>
      <c r="K54" s="175" t="s">
        <v>16</v>
      </c>
      <c r="L54" s="175"/>
      <c r="M54" s="175" t="s">
        <v>150</v>
      </c>
      <c r="N54" s="175"/>
      <c r="O54" s="175" t="s">
        <v>10</v>
      </c>
      <c r="P54" s="176"/>
      <c r="Y54" s="7">
        <v>14</v>
      </c>
    </row>
    <row r="55" spans="3:25" ht="17.25">
      <c r="C55" s="177">
        <v>0</v>
      </c>
      <c r="D55" s="178"/>
      <c r="E55" s="178">
        <v>0</v>
      </c>
      <c r="F55" s="178"/>
      <c r="G55" s="178">
        <v>0</v>
      </c>
      <c r="H55" s="178"/>
      <c r="I55" s="178">
        <v>0</v>
      </c>
      <c r="J55" s="178"/>
      <c r="K55" s="178">
        <v>0</v>
      </c>
      <c r="L55" s="178"/>
      <c r="M55" s="178">
        <v>0</v>
      </c>
      <c r="N55" s="178"/>
      <c r="O55" s="179">
        <f>SUM(C55:N55)</f>
        <v>0</v>
      </c>
      <c r="P55" s="180"/>
      <c r="Y55" s="7">
        <v>14</v>
      </c>
    </row>
    <row r="56" ht="17.25">
      <c r="Y56" s="9">
        <v>6</v>
      </c>
    </row>
    <row r="57" spans="3:25" ht="17.25">
      <c r="C57" s="1" t="s">
        <v>91</v>
      </c>
      <c r="Y57" s="7">
        <v>14</v>
      </c>
    </row>
    <row r="58" spans="3:26" ht="17.25">
      <c r="C58" s="181" t="s">
        <v>110</v>
      </c>
      <c r="W58" s="182"/>
      <c r="X58"/>
      <c r="Y58" s="7">
        <v>14</v>
      </c>
      <c r="Z58"/>
    </row>
    <row r="59" spans="3:26" ht="17.25">
      <c r="C59" s="183" t="s">
        <v>27</v>
      </c>
      <c r="D59" s="184"/>
      <c r="E59" s="184"/>
      <c r="F59" s="184"/>
      <c r="G59" s="31" t="s">
        <v>105</v>
      </c>
      <c r="H59" s="185" t="s">
        <v>109</v>
      </c>
      <c r="I59" s="185"/>
      <c r="J59" s="31" t="s">
        <v>105</v>
      </c>
      <c r="K59" s="185" t="s">
        <v>15</v>
      </c>
      <c r="L59" s="185"/>
      <c r="M59" s="185"/>
      <c r="N59" s="185"/>
      <c r="O59" s="186"/>
      <c r="P59" s="187" t="s">
        <v>14</v>
      </c>
      <c r="Q59" s="188"/>
      <c r="R59" s="189"/>
      <c r="S59" s="187" t="s">
        <v>37</v>
      </c>
      <c r="T59" s="188"/>
      <c r="U59" s="190"/>
      <c r="W59" s="182"/>
      <c r="X59"/>
      <c r="Y59" s="7">
        <v>14</v>
      </c>
      <c r="Z59"/>
    </row>
    <row r="60" spans="3:26" ht="17.25">
      <c r="C60" s="191" t="s">
        <v>52</v>
      </c>
      <c r="D60" s="192"/>
      <c r="E60" s="192"/>
      <c r="F60" s="192"/>
      <c r="G60" s="31" t="s">
        <v>105</v>
      </c>
      <c r="H60" s="185" t="s">
        <v>26</v>
      </c>
      <c r="I60" s="185"/>
      <c r="J60" s="31" t="s">
        <v>105</v>
      </c>
      <c r="K60" s="185" t="s">
        <v>117</v>
      </c>
      <c r="L60" s="185"/>
      <c r="M60" s="185"/>
      <c r="N60" s="185"/>
      <c r="O60" s="186"/>
      <c r="P60" s="193"/>
      <c r="Q60" s="194"/>
      <c r="R60" s="195"/>
      <c r="S60" s="196">
        <f>ROUNDDOWN(P60/8,2)</f>
        <v>0</v>
      </c>
      <c r="T60" s="197"/>
      <c r="U60" s="198"/>
      <c r="W60" s="182"/>
      <c r="X60"/>
      <c r="Y60" s="7">
        <v>14</v>
      </c>
      <c r="Z60"/>
    </row>
    <row r="61" spans="3:26" ht="17.25">
      <c r="C61" s="199"/>
      <c r="D61" s="200" t="s">
        <v>40</v>
      </c>
      <c r="E61" s="201"/>
      <c r="F61" s="201"/>
      <c r="G61" s="201"/>
      <c r="H61" s="201"/>
      <c r="I61" s="201"/>
      <c r="J61" s="201"/>
      <c r="K61" s="201"/>
      <c r="L61" s="201"/>
      <c r="M61" s="201"/>
      <c r="N61" s="201"/>
      <c r="O61" s="202"/>
      <c r="P61" s="203"/>
      <c r="Q61" s="182"/>
      <c r="R61" s="182"/>
      <c r="S61"/>
      <c r="T61"/>
      <c r="U61"/>
      <c r="V61"/>
      <c r="W61"/>
      <c r="X61"/>
      <c r="Y61" s="7">
        <v>14</v>
      </c>
      <c r="Z61"/>
    </row>
    <row r="62" spans="3:25" ht="17.25">
      <c r="C62" s="199"/>
      <c r="D62" s="204"/>
      <c r="E62" s="20" t="s">
        <v>105</v>
      </c>
      <c r="F62" s="205" t="s">
        <v>3</v>
      </c>
      <c r="G62" s="205"/>
      <c r="H62" s="205"/>
      <c r="I62" s="20" t="s">
        <v>105</v>
      </c>
      <c r="J62" s="205" t="s">
        <v>47</v>
      </c>
      <c r="K62" s="205"/>
      <c r="L62" s="205"/>
      <c r="M62" s="20" t="s">
        <v>105</v>
      </c>
      <c r="N62" s="205" t="s">
        <v>13</v>
      </c>
      <c r="O62" s="206"/>
      <c r="P62" s="205"/>
      <c r="Q62" s="182"/>
      <c r="R62" s="182"/>
      <c r="S62"/>
      <c r="T62"/>
      <c r="U62"/>
      <c r="V62"/>
      <c r="W62"/>
      <c r="Y62" s="7">
        <v>14</v>
      </c>
    </row>
    <row r="63" spans="3:25" ht="17.25">
      <c r="C63" s="207"/>
      <c r="D63" s="208"/>
      <c r="E63" s="38" t="s">
        <v>105</v>
      </c>
      <c r="F63" s="209" t="s">
        <v>154</v>
      </c>
      <c r="G63" s="209"/>
      <c r="H63" s="209"/>
      <c r="I63" s="38" t="s">
        <v>105</v>
      </c>
      <c r="J63" s="209" t="s">
        <v>63</v>
      </c>
      <c r="K63" s="209"/>
      <c r="L63" s="38"/>
      <c r="M63" s="38"/>
      <c r="N63" s="38"/>
      <c r="O63" s="210" t="s">
        <v>151</v>
      </c>
      <c r="P63" s="182"/>
      <c r="Q63" s="182"/>
      <c r="R63" s="182"/>
      <c r="S63" s="182"/>
      <c r="Y63" s="7">
        <v>14</v>
      </c>
    </row>
    <row r="64" spans="17:25" ht="17.25">
      <c r="Q64" s="182"/>
      <c r="R64" s="182"/>
      <c r="S64" s="182"/>
      <c r="T64" s="182"/>
      <c r="U64" s="182"/>
      <c r="Y64" s="9">
        <v>6</v>
      </c>
    </row>
    <row r="65" spans="3:31" ht="17.25">
      <c r="C65" s="181" t="s">
        <v>140</v>
      </c>
      <c r="Y65" s="7">
        <v>14</v>
      </c>
      <c r="AA65" s="1" t="s">
        <v>98</v>
      </c>
      <c r="AD65" s="1">
        <f>IF(AND(G59=$Z$5,$G$60=$Z$5),1,0)</f>
        <v>0</v>
      </c>
      <c r="AE65" s="1">
        <f>IF(AND(J59=$Z$5,$G$60=$Z$5),1,0)</f>
        <v>0</v>
      </c>
    </row>
    <row r="66" spans="3:34" ht="17.25">
      <c r="C66" s="211" t="s">
        <v>95</v>
      </c>
      <c r="D66" s="212"/>
      <c r="E66" s="212"/>
      <c r="F66" s="212"/>
      <c r="G66" s="212"/>
      <c r="H66" s="213"/>
      <c r="I66" s="174" t="s">
        <v>109</v>
      </c>
      <c r="J66" s="175"/>
      <c r="K66" s="175" t="s">
        <v>15</v>
      </c>
      <c r="L66" s="175"/>
      <c r="M66" s="175" t="s">
        <v>10</v>
      </c>
      <c r="N66" s="176"/>
      <c r="O66" s="174" t="s">
        <v>155</v>
      </c>
      <c r="P66" s="175"/>
      <c r="Q66" s="175"/>
      <c r="R66" s="175" t="s">
        <v>37</v>
      </c>
      <c r="S66" s="175"/>
      <c r="T66" s="176"/>
      <c r="Y66" s="7">
        <v>14</v>
      </c>
      <c r="AD66" s="1" t="s">
        <v>109</v>
      </c>
      <c r="AE66" s="1" t="s">
        <v>15</v>
      </c>
      <c r="AF66" s="1" t="s">
        <v>10</v>
      </c>
      <c r="AG66" s="1" t="s">
        <v>19</v>
      </c>
      <c r="AH66" s="1" t="s">
        <v>36</v>
      </c>
    </row>
    <row r="67" spans="3:34" ht="17.25">
      <c r="C67" s="214" t="s">
        <v>3</v>
      </c>
      <c r="D67" s="215"/>
      <c r="E67" s="215"/>
      <c r="F67" s="215"/>
      <c r="G67" s="215"/>
      <c r="H67" s="216"/>
      <c r="I67" s="217">
        <v>0</v>
      </c>
      <c r="J67" s="218"/>
      <c r="K67" s="218">
        <v>0</v>
      </c>
      <c r="L67" s="218"/>
      <c r="M67" s="219">
        <f>SUM(I67:L67)</f>
        <v>0</v>
      </c>
      <c r="N67" s="220"/>
      <c r="O67" s="221">
        <v>0</v>
      </c>
      <c r="P67" s="222"/>
      <c r="Q67" s="222"/>
      <c r="R67" s="223">
        <f>ROUNDDOWN(O67/8,2)</f>
        <v>0</v>
      </c>
      <c r="S67" s="223"/>
      <c r="T67" s="224"/>
      <c r="Y67" s="7">
        <v>14</v>
      </c>
      <c r="AA67" s="225" t="s">
        <v>3</v>
      </c>
      <c r="AB67" s="185"/>
      <c r="AC67" s="185"/>
      <c r="AD67" s="185">
        <f>IF(AND(AD$65=1,$E$62=$Z$5),1,0)</f>
        <v>0</v>
      </c>
      <c r="AE67" s="185">
        <f>IF(AND(AE$65=1,$E$62=$Z$5),1,0)</f>
        <v>0</v>
      </c>
      <c r="AF67" s="185">
        <f>SUM(AD67:AE67)</f>
        <v>0</v>
      </c>
      <c r="AG67" s="185">
        <f>IF(AF67&gt;0,$P$60,0)</f>
        <v>0</v>
      </c>
      <c r="AH67" s="186">
        <f>IF(AF67&gt;0,$S$60,0)</f>
        <v>0</v>
      </c>
    </row>
    <row r="68" spans="3:34" ht="17.25">
      <c r="C68" s="226" t="s">
        <v>47</v>
      </c>
      <c r="D68" s="227"/>
      <c r="E68" s="227"/>
      <c r="F68" s="227"/>
      <c r="G68" s="227"/>
      <c r="H68" s="228"/>
      <c r="I68" s="229">
        <v>0</v>
      </c>
      <c r="J68" s="230"/>
      <c r="K68" s="230">
        <v>0</v>
      </c>
      <c r="L68" s="230"/>
      <c r="M68" s="231">
        <f>SUM(I68:L68)</f>
        <v>0</v>
      </c>
      <c r="N68" s="232"/>
      <c r="O68" s="233">
        <v>0</v>
      </c>
      <c r="P68" s="234"/>
      <c r="Q68" s="234"/>
      <c r="R68" s="235">
        <f>ROUNDDOWN(O68/8,2)</f>
        <v>0</v>
      </c>
      <c r="S68" s="235"/>
      <c r="T68" s="236"/>
      <c r="Y68" s="7">
        <v>14</v>
      </c>
      <c r="AA68" s="199" t="s">
        <v>47</v>
      </c>
      <c r="AB68" s="205"/>
      <c r="AC68" s="205"/>
      <c r="AD68" s="205">
        <f>IF(AND(AD$65=1,$I$62=$Z$5),1,0)</f>
        <v>0</v>
      </c>
      <c r="AE68" s="205">
        <f>IF(AND(AE$65=1,$I$62=$Z$5),1,0)</f>
        <v>0</v>
      </c>
      <c r="AF68" s="205">
        <f>SUM(AD68:AE68)</f>
        <v>0</v>
      </c>
      <c r="AG68" s="205">
        <f>IF(AF68&gt;0,$P$60,0)</f>
        <v>0</v>
      </c>
      <c r="AH68" s="206">
        <f>IF(AF68&gt;0,$S$60,0)</f>
        <v>0</v>
      </c>
    </row>
    <row r="69" spans="3:34" ht="17.25">
      <c r="C69" s="226" t="s">
        <v>13</v>
      </c>
      <c r="D69" s="227"/>
      <c r="E69" s="227"/>
      <c r="F69" s="227"/>
      <c r="G69" s="227"/>
      <c r="H69" s="228"/>
      <c r="I69" s="229">
        <v>0</v>
      </c>
      <c r="J69" s="230"/>
      <c r="K69" s="230">
        <v>0</v>
      </c>
      <c r="L69" s="230"/>
      <c r="M69" s="231">
        <f>SUM(I69:L69)</f>
        <v>0</v>
      </c>
      <c r="N69" s="232"/>
      <c r="O69" s="233">
        <v>0</v>
      </c>
      <c r="P69" s="234"/>
      <c r="Q69" s="234"/>
      <c r="R69" s="235">
        <f>ROUNDDOWN(O69/8,2)</f>
        <v>0</v>
      </c>
      <c r="S69" s="235"/>
      <c r="T69" s="236"/>
      <c r="Y69" s="7">
        <v>14</v>
      </c>
      <c r="AA69" s="199" t="s">
        <v>13</v>
      </c>
      <c r="AB69" s="205"/>
      <c r="AC69" s="205"/>
      <c r="AD69" s="205">
        <f>IF(AND(AD$65=1,$M$62=$Z$5),1,0)</f>
        <v>0</v>
      </c>
      <c r="AE69" s="205">
        <f>IF(AND(AE$65=1,$M$62=$Z$5),1,0)</f>
        <v>0</v>
      </c>
      <c r="AF69" s="205">
        <f>SUM(AD69:AE69)</f>
        <v>0</v>
      </c>
      <c r="AG69" s="205">
        <f>IF(AF69&gt;0,$P$60,0)</f>
        <v>0</v>
      </c>
      <c r="AH69" s="206">
        <f>IF(AF69&gt;0,$S$60,0)</f>
        <v>0</v>
      </c>
    </row>
    <row r="70" spans="3:34" ht="17.25">
      <c r="C70" s="226" t="s">
        <v>154</v>
      </c>
      <c r="D70" s="227"/>
      <c r="E70" s="227"/>
      <c r="F70" s="227"/>
      <c r="G70" s="227"/>
      <c r="H70" s="228"/>
      <c r="I70" s="229">
        <v>0</v>
      </c>
      <c r="J70" s="230"/>
      <c r="K70" s="230">
        <v>0</v>
      </c>
      <c r="L70" s="230"/>
      <c r="M70" s="231">
        <f>SUM(I70:L70)</f>
        <v>0</v>
      </c>
      <c r="N70" s="232"/>
      <c r="O70" s="233">
        <v>0</v>
      </c>
      <c r="P70" s="234"/>
      <c r="Q70" s="234"/>
      <c r="R70" s="235">
        <f>ROUNDDOWN(O70/8,2)</f>
        <v>0</v>
      </c>
      <c r="S70" s="235"/>
      <c r="T70" s="236"/>
      <c r="Y70" s="7">
        <v>14</v>
      </c>
      <c r="AA70" s="199" t="s">
        <v>154</v>
      </c>
      <c r="AB70" s="205"/>
      <c r="AC70" s="205"/>
      <c r="AD70" s="205">
        <f>IF(AND(AD$65=1,$E$63=$Z$5),1,0)</f>
        <v>0</v>
      </c>
      <c r="AE70" s="205">
        <f>IF(AND(AE$65=1,$E$63=$Z$5),1,0)</f>
        <v>0</v>
      </c>
      <c r="AF70" s="205">
        <f>SUM(AD70:AE70)</f>
        <v>0</v>
      </c>
      <c r="AG70" s="205">
        <f>IF(AF70&gt;0,$P$60,0)</f>
        <v>0</v>
      </c>
      <c r="AH70" s="206">
        <f>IF(AF70&gt;0,$S$60,0)</f>
        <v>0</v>
      </c>
    </row>
    <row r="71" spans="3:34" ht="17.25">
      <c r="C71" s="237" t="s">
        <v>63</v>
      </c>
      <c r="D71" s="238"/>
      <c r="E71" s="115"/>
      <c r="F71" s="115"/>
      <c r="G71" s="115"/>
      <c r="H71" s="239" t="s">
        <v>151</v>
      </c>
      <c r="I71" s="240">
        <v>0</v>
      </c>
      <c r="J71" s="241"/>
      <c r="K71" s="241">
        <v>0</v>
      </c>
      <c r="L71" s="241"/>
      <c r="M71" s="242">
        <f>SUM(I71:L71)</f>
        <v>0</v>
      </c>
      <c r="N71" s="243"/>
      <c r="O71" s="244">
        <v>0</v>
      </c>
      <c r="P71" s="245"/>
      <c r="Q71" s="245"/>
      <c r="R71" s="246">
        <f>ROUNDDOWN(O71/8,2)</f>
        <v>0</v>
      </c>
      <c r="S71" s="246"/>
      <c r="T71" s="247"/>
      <c r="Y71" s="7">
        <v>14</v>
      </c>
      <c r="AA71" s="207" t="s">
        <v>63</v>
      </c>
      <c r="AB71" s="209"/>
      <c r="AC71" s="209"/>
      <c r="AD71" s="209">
        <f>IF(AND(AD$65=1,$I$63=$Z$5),1,0)</f>
        <v>0</v>
      </c>
      <c r="AE71" s="209">
        <f>IF(AND(AE$65=1,$I$63=$Z$5),1,0)</f>
        <v>0</v>
      </c>
      <c r="AF71" s="209">
        <f>SUM(AD71:AE71)</f>
        <v>0</v>
      </c>
      <c r="AG71" s="209">
        <f>IF(AF71&gt;0,$P$60,0)</f>
        <v>0</v>
      </c>
      <c r="AH71" s="210">
        <f>IF(AF71&gt;0,$S$60,0)</f>
        <v>0</v>
      </c>
    </row>
    <row r="72" spans="3:25" ht="17.25">
      <c r="C72" s="187" t="s">
        <v>10</v>
      </c>
      <c r="D72" s="188"/>
      <c r="E72" s="188"/>
      <c r="F72" s="188"/>
      <c r="G72" s="188"/>
      <c r="H72" s="190"/>
      <c r="I72" s="248">
        <f>SUM(I67:J71)</f>
        <v>0</v>
      </c>
      <c r="J72" s="249"/>
      <c r="K72" s="249">
        <f>SUM(K67:L71)</f>
        <v>0</v>
      </c>
      <c r="L72" s="249"/>
      <c r="M72" s="249">
        <f>SUM(M67:N71)</f>
        <v>0</v>
      </c>
      <c r="N72" s="250"/>
      <c r="O72" s="251">
        <f>SUM(O67:Q71)</f>
        <v>0</v>
      </c>
      <c r="P72" s="252"/>
      <c r="Q72" s="252"/>
      <c r="R72" s="253">
        <f>SUM(R67:T71)</f>
        <v>0</v>
      </c>
      <c r="S72" s="253"/>
      <c r="T72" s="254"/>
      <c r="Y72" s="7">
        <v>14</v>
      </c>
    </row>
    <row r="73" ht="17.25">
      <c r="Y73" s="9">
        <v>6</v>
      </c>
    </row>
    <row r="74" spans="3:25" ht="17.25">
      <c r="C74" s="181" t="s">
        <v>126</v>
      </c>
      <c r="Y74" s="7">
        <v>14</v>
      </c>
    </row>
    <row r="75" spans="3:25" ht="17.25">
      <c r="C75" s="211" t="s">
        <v>95</v>
      </c>
      <c r="D75" s="212"/>
      <c r="E75" s="212"/>
      <c r="F75" s="212"/>
      <c r="G75" s="212"/>
      <c r="H75" s="213"/>
      <c r="I75" s="174" t="s">
        <v>109</v>
      </c>
      <c r="J75" s="175"/>
      <c r="K75" s="175" t="s">
        <v>15</v>
      </c>
      <c r="L75" s="175"/>
      <c r="M75" s="175" t="s">
        <v>10</v>
      </c>
      <c r="N75" s="176"/>
      <c r="O75" s="174" t="s">
        <v>155</v>
      </c>
      <c r="P75" s="175"/>
      <c r="Q75" s="175"/>
      <c r="R75" s="175" t="s">
        <v>37</v>
      </c>
      <c r="S75" s="175"/>
      <c r="T75" s="176"/>
      <c r="Y75" s="7">
        <v>14</v>
      </c>
    </row>
    <row r="76" spans="3:25" ht="17.25">
      <c r="C76" s="214" t="s">
        <v>158</v>
      </c>
      <c r="D76" s="215"/>
      <c r="E76" s="215"/>
      <c r="F76" s="215"/>
      <c r="G76" s="215"/>
      <c r="H76" s="216"/>
      <c r="I76" s="217">
        <v>0</v>
      </c>
      <c r="J76" s="218"/>
      <c r="K76" s="218">
        <v>0</v>
      </c>
      <c r="L76" s="218"/>
      <c r="M76" s="219">
        <f>SUM(I76:L76)</f>
        <v>0</v>
      </c>
      <c r="N76" s="220"/>
      <c r="O76" s="221">
        <v>0</v>
      </c>
      <c r="P76" s="222"/>
      <c r="Q76" s="222"/>
      <c r="R76" s="223">
        <f>ROUNDDOWN(O76/8,2)</f>
        <v>0</v>
      </c>
      <c r="S76" s="223"/>
      <c r="T76" s="224"/>
      <c r="Y76" s="7">
        <v>14</v>
      </c>
    </row>
    <row r="77" spans="3:25" ht="17.25">
      <c r="C77" s="226" t="s">
        <v>63</v>
      </c>
      <c r="D77" s="227"/>
      <c r="E77" s="108"/>
      <c r="F77" s="108"/>
      <c r="G77" s="108"/>
      <c r="H77" s="255" t="s">
        <v>151</v>
      </c>
      <c r="I77" s="229">
        <v>0</v>
      </c>
      <c r="J77" s="230"/>
      <c r="K77" s="230">
        <v>0</v>
      </c>
      <c r="L77" s="230"/>
      <c r="M77" s="231">
        <f>SUM(I77:L77)</f>
        <v>0</v>
      </c>
      <c r="N77" s="232"/>
      <c r="O77" s="233">
        <v>0</v>
      </c>
      <c r="P77" s="234"/>
      <c r="Q77" s="234"/>
      <c r="R77" s="235">
        <f>ROUNDDOWN(O77/8,2)</f>
        <v>0</v>
      </c>
      <c r="S77" s="235"/>
      <c r="T77" s="236"/>
      <c r="Y77" s="7">
        <v>14</v>
      </c>
    </row>
    <row r="78" spans="3:25" ht="17.25">
      <c r="C78" s="237" t="s">
        <v>63</v>
      </c>
      <c r="D78" s="238"/>
      <c r="E78" s="115"/>
      <c r="F78" s="115"/>
      <c r="G78" s="115"/>
      <c r="H78" s="239" t="s">
        <v>151</v>
      </c>
      <c r="I78" s="240">
        <v>0</v>
      </c>
      <c r="J78" s="241"/>
      <c r="K78" s="241">
        <v>0</v>
      </c>
      <c r="L78" s="241"/>
      <c r="M78" s="242">
        <f>SUM(I78:L78)</f>
        <v>0</v>
      </c>
      <c r="N78" s="243"/>
      <c r="O78" s="244">
        <v>0</v>
      </c>
      <c r="P78" s="245"/>
      <c r="Q78" s="245"/>
      <c r="R78" s="246">
        <f>ROUNDDOWN(O78/8,2)</f>
        <v>0</v>
      </c>
      <c r="S78" s="246"/>
      <c r="T78" s="247"/>
      <c r="Y78" s="7">
        <v>14</v>
      </c>
    </row>
    <row r="79" spans="3:25" ht="17.25">
      <c r="C79" s="187" t="s">
        <v>10</v>
      </c>
      <c r="D79" s="188"/>
      <c r="E79" s="188"/>
      <c r="F79" s="188"/>
      <c r="G79" s="188"/>
      <c r="H79" s="190"/>
      <c r="I79" s="248">
        <f>SUM(I76:J78)</f>
        <v>0</v>
      </c>
      <c r="J79" s="249"/>
      <c r="K79" s="249">
        <f>SUM(K76:L78)</f>
        <v>0</v>
      </c>
      <c r="L79" s="249"/>
      <c r="M79" s="249">
        <f>SUM(M76:N78)</f>
        <v>0</v>
      </c>
      <c r="N79" s="250"/>
      <c r="O79" s="251">
        <f>SUM(O76:Q78)</f>
        <v>0</v>
      </c>
      <c r="P79" s="252"/>
      <c r="Q79" s="252">
        <f>SUM(Q76:R78)</f>
        <v>0</v>
      </c>
      <c r="R79" s="253">
        <f>SUM(R76:T78)</f>
        <v>0</v>
      </c>
      <c r="S79" s="253">
        <f>SUM(S76:T78)</f>
        <v>0</v>
      </c>
      <c r="T79" s="254"/>
      <c r="Y79" s="7">
        <v>14</v>
      </c>
    </row>
    <row r="80" ht="17.25">
      <c r="Y80" s="9">
        <v>6</v>
      </c>
    </row>
    <row r="81" spans="3:25" ht="17.25">
      <c r="C81" s="181" t="s">
        <v>118</v>
      </c>
      <c r="Y81" s="7">
        <v>14</v>
      </c>
    </row>
    <row r="82" spans="3:25" ht="17.25">
      <c r="C82" s="211" t="s">
        <v>95</v>
      </c>
      <c r="D82" s="212"/>
      <c r="E82" s="212"/>
      <c r="F82" s="212"/>
      <c r="G82" s="212"/>
      <c r="H82" s="213"/>
      <c r="I82" s="174" t="s">
        <v>109</v>
      </c>
      <c r="J82" s="175"/>
      <c r="K82" s="175" t="s">
        <v>15</v>
      </c>
      <c r="L82" s="175"/>
      <c r="M82" s="175" t="s">
        <v>10</v>
      </c>
      <c r="N82" s="176"/>
      <c r="O82" s="174" t="s">
        <v>19</v>
      </c>
      <c r="P82" s="175"/>
      <c r="Q82" s="175"/>
      <c r="R82" s="175" t="s">
        <v>157</v>
      </c>
      <c r="S82" s="175"/>
      <c r="T82" s="176"/>
      <c r="Y82" s="7">
        <v>14</v>
      </c>
    </row>
    <row r="83" spans="3:25" ht="17.25">
      <c r="C83" s="214" t="s">
        <v>3</v>
      </c>
      <c r="D83" s="215"/>
      <c r="E83" s="215"/>
      <c r="F83" s="215"/>
      <c r="G83" s="215"/>
      <c r="H83" s="216"/>
      <c r="I83" s="256">
        <f>I67+AD67</f>
        <v>0</v>
      </c>
      <c r="J83" s="257"/>
      <c r="K83" s="257">
        <f>K67+AF67</f>
        <v>0</v>
      </c>
      <c r="L83" s="257"/>
      <c r="M83" s="219">
        <f>M67+AH67</f>
        <v>0</v>
      </c>
      <c r="N83" s="220"/>
      <c r="O83" s="258">
        <f>O67+AG67</f>
        <v>0</v>
      </c>
      <c r="P83" s="259"/>
      <c r="Q83" s="259"/>
      <c r="R83" s="223">
        <f>R67+AH67</f>
        <v>0</v>
      </c>
      <c r="S83" s="223"/>
      <c r="T83" s="224"/>
      <c r="Y83" s="7">
        <v>14</v>
      </c>
    </row>
    <row r="84" spans="3:25" ht="17.25">
      <c r="C84" s="226" t="s">
        <v>47</v>
      </c>
      <c r="D84" s="227"/>
      <c r="E84" s="227"/>
      <c r="F84" s="227"/>
      <c r="G84" s="227"/>
      <c r="H84" s="228"/>
      <c r="I84" s="260">
        <f>I68+AD68</f>
        <v>0</v>
      </c>
      <c r="J84" s="261"/>
      <c r="K84" s="261">
        <f>K68+AF68</f>
        <v>0</v>
      </c>
      <c r="L84" s="261"/>
      <c r="M84" s="231">
        <f>M68+AH68</f>
        <v>0</v>
      </c>
      <c r="N84" s="232"/>
      <c r="O84" s="262">
        <f>O68+AG68</f>
        <v>0</v>
      </c>
      <c r="P84" s="263"/>
      <c r="Q84" s="263"/>
      <c r="R84" s="235">
        <f>R68+AH68</f>
        <v>0</v>
      </c>
      <c r="S84" s="235"/>
      <c r="T84" s="236"/>
      <c r="Y84" s="7">
        <v>14</v>
      </c>
    </row>
    <row r="85" spans="3:25" ht="17.25">
      <c r="C85" s="226" t="s">
        <v>13</v>
      </c>
      <c r="D85" s="227"/>
      <c r="E85" s="227"/>
      <c r="F85" s="227"/>
      <c r="G85" s="227"/>
      <c r="H85" s="228"/>
      <c r="I85" s="260">
        <f>I69+AD69</f>
        <v>0</v>
      </c>
      <c r="J85" s="261"/>
      <c r="K85" s="261">
        <f>K69+AF69</f>
        <v>0</v>
      </c>
      <c r="L85" s="261"/>
      <c r="M85" s="231">
        <f>M69+AH69</f>
        <v>0</v>
      </c>
      <c r="N85" s="232"/>
      <c r="O85" s="262">
        <f>O69+AG69</f>
        <v>0</v>
      </c>
      <c r="P85" s="263"/>
      <c r="Q85" s="263"/>
      <c r="R85" s="235">
        <f>R69+AH69</f>
        <v>0</v>
      </c>
      <c r="S85" s="235"/>
      <c r="T85" s="236"/>
      <c r="Y85" s="7">
        <v>14</v>
      </c>
    </row>
    <row r="86" spans="3:25" ht="17.25">
      <c r="C86" s="226" t="s">
        <v>154</v>
      </c>
      <c r="D86" s="227"/>
      <c r="E86" s="227"/>
      <c r="F86" s="227"/>
      <c r="G86" s="227"/>
      <c r="H86" s="228"/>
      <c r="I86" s="260">
        <f>I70+AD70</f>
        <v>0</v>
      </c>
      <c r="J86" s="261"/>
      <c r="K86" s="261">
        <f>K70+AF70</f>
        <v>0</v>
      </c>
      <c r="L86" s="261"/>
      <c r="M86" s="231">
        <f>M70+AH70</f>
        <v>0</v>
      </c>
      <c r="N86" s="232"/>
      <c r="O86" s="262">
        <f>O70+AG70</f>
        <v>0</v>
      </c>
      <c r="P86" s="263"/>
      <c r="Q86" s="263"/>
      <c r="R86" s="235">
        <f>R70+AH70</f>
        <v>0</v>
      </c>
      <c r="S86" s="235"/>
      <c r="T86" s="236"/>
      <c r="Y86" s="7">
        <v>14</v>
      </c>
    </row>
    <row r="87" spans="3:25" ht="17.25">
      <c r="C87" s="226" t="s">
        <v>158</v>
      </c>
      <c r="D87" s="227"/>
      <c r="E87" s="227"/>
      <c r="F87" s="227"/>
      <c r="G87" s="227"/>
      <c r="H87" s="228"/>
      <c r="I87" s="260">
        <f>I76</f>
        <v>0</v>
      </c>
      <c r="J87" s="261"/>
      <c r="K87" s="261">
        <f>K76</f>
        <v>0</v>
      </c>
      <c r="L87" s="261"/>
      <c r="M87" s="231">
        <f>M76</f>
        <v>0</v>
      </c>
      <c r="N87" s="232"/>
      <c r="O87" s="262">
        <f>O76</f>
        <v>0</v>
      </c>
      <c r="P87" s="263"/>
      <c r="Q87" s="263"/>
      <c r="R87" s="235">
        <f>R76</f>
        <v>0</v>
      </c>
      <c r="S87" s="235"/>
      <c r="T87" s="236"/>
      <c r="Y87" s="7">
        <v>14</v>
      </c>
    </row>
    <row r="88" spans="3:25" ht="17.25">
      <c r="C88" s="226" t="s">
        <v>63</v>
      </c>
      <c r="D88" s="227"/>
      <c r="E88" s="264">
        <f>L63</f>
        <v>0</v>
      </c>
      <c r="F88" s="264"/>
      <c r="G88" s="264"/>
      <c r="H88" s="255" t="s">
        <v>151</v>
      </c>
      <c r="I88" s="260">
        <f>AD71</f>
        <v>0</v>
      </c>
      <c r="J88" s="261"/>
      <c r="K88" s="261">
        <f>AE71</f>
        <v>0</v>
      </c>
      <c r="L88" s="261"/>
      <c r="M88" s="231">
        <f>AF71</f>
        <v>0</v>
      </c>
      <c r="N88" s="232"/>
      <c r="O88" s="262">
        <f>AG71</f>
        <v>0</v>
      </c>
      <c r="P88" s="263"/>
      <c r="Q88" s="263"/>
      <c r="R88" s="235">
        <f>AH71</f>
        <v>0</v>
      </c>
      <c r="S88" s="235"/>
      <c r="T88" s="236"/>
      <c r="Y88" s="7">
        <v>14</v>
      </c>
    </row>
    <row r="89" spans="3:25" ht="17.25">
      <c r="C89" s="226" t="s">
        <v>63</v>
      </c>
      <c r="D89" s="227"/>
      <c r="E89" s="264">
        <f>E71</f>
        <v>0</v>
      </c>
      <c r="F89" s="264"/>
      <c r="G89" s="264"/>
      <c r="H89" s="255" t="s">
        <v>151</v>
      </c>
      <c r="I89" s="260">
        <f>I71</f>
        <v>0</v>
      </c>
      <c r="J89" s="261"/>
      <c r="K89" s="261">
        <f>K71</f>
        <v>0</v>
      </c>
      <c r="L89" s="261"/>
      <c r="M89" s="231">
        <f>M76</f>
        <v>0</v>
      </c>
      <c r="N89" s="232"/>
      <c r="O89" s="262">
        <f>O71</f>
        <v>0</v>
      </c>
      <c r="P89" s="263"/>
      <c r="Q89" s="263"/>
      <c r="R89" s="235">
        <f>R71</f>
        <v>0</v>
      </c>
      <c r="S89" s="235"/>
      <c r="T89" s="236"/>
      <c r="Y89" s="7">
        <v>14</v>
      </c>
    </row>
    <row r="90" spans="3:25" ht="17.25">
      <c r="C90" s="226" t="s">
        <v>63</v>
      </c>
      <c r="D90" s="227"/>
      <c r="E90" s="264">
        <f>E77</f>
        <v>0</v>
      </c>
      <c r="F90" s="264"/>
      <c r="G90" s="264"/>
      <c r="H90" s="255" t="s">
        <v>151</v>
      </c>
      <c r="I90" s="260">
        <f>I77</f>
        <v>0</v>
      </c>
      <c r="J90" s="261"/>
      <c r="K90" s="261">
        <f>K77</f>
        <v>0</v>
      </c>
      <c r="L90" s="261"/>
      <c r="M90" s="231">
        <f>M77</f>
        <v>0</v>
      </c>
      <c r="N90" s="232"/>
      <c r="O90" s="262">
        <f>O77</f>
        <v>0</v>
      </c>
      <c r="P90" s="263"/>
      <c r="Q90" s="263"/>
      <c r="R90" s="235">
        <f>R77</f>
        <v>0</v>
      </c>
      <c r="S90" s="235"/>
      <c r="T90" s="236"/>
      <c r="Y90" s="7">
        <v>14</v>
      </c>
    </row>
    <row r="91" spans="3:25" ht="17.25">
      <c r="C91" s="237" t="s">
        <v>63</v>
      </c>
      <c r="D91" s="238"/>
      <c r="E91" s="265">
        <f>E78</f>
        <v>0</v>
      </c>
      <c r="F91" s="265"/>
      <c r="G91" s="265"/>
      <c r="H91" s="239" t="s">
        <v>151</v>
      </c>
      <c r="I91" s="266">
        <f>I78</f>
        <v>0</v>
      </c>
      <c r="J91" s="267"/>
      <c r="K91" s="267">
        <f>K78</f>
        <v>0</v>
      </c>
      <c r="L91" s="267"/>
      <c r="M91" s="242">
        <f>M78</f>
        <v>0</v>
      </c>
      <c r="N91" s="243"/>
      <c r="O91" s="268">
        <f>O78</f>
        <v>0</v>
      </c>
      <c r="P91" s="269"/>
      <c r="Q91" s="269"/>
      <c r="R91" s="246">
        <f>R78</f>
        <v>0</v>
      </c>
      <c r="S91" s="246"/>
      <c r="T91" s="247"/>
      <c r="Y91" s="7">
        <v>14</v>
      </c>
    </row>
    <row r="92" spans="3:25" ht="17.25">
      <c r="C92" s="187" t="s">
        <v>10</v>
      </c>
      <c r="D92" s="188"/>
      <c r="E92" s="188"/>
      <c r="F92" s="188"/>
      <c r="G92" s="188"/>
      <c r="H92" s="190"/>
      <c r="I92" s="248">
        <f>SUM(I83:J91)</f>
        <v>0</v>
      </c>
      <c r="J92" s="249"/>
      <c r="K92" s="249">
        <f>SUM(K83:L91)</f>
        <v>0</v>
      </c>
      <c r="L92" s="249"/>
      <c r="M92" s="249">
        <f>SUM(M83:N91)</f>
        <v>0</v>
      </c>
      <c r="N92" s="250"/>
      <c r="O92" s="251">
        <f>SUM(O83:Q91)</f>
        <v>0</v>
      </c>
      <c r="P92" s="252"/>
      <c r="Q92" s="252">
        <f>SUM(Q88:R91)</f>
        <v>0</v>
      </c>
      <c r="R92" s="253">
        <f>SUM(R83:T91)</f>
        <v>0</v>
      </c>
      <c r="S92" s="253">
        <f>SUM(S88:T91)</f>
        <v>0</v>
      </c>
      <c r="T92" s="254"/>
      <c r="Y92" s="7">
        <v>14</v>
      </c>
    </row>
    <row r="93" spans="3:25" ht="17.25">
      <c r="C93" s="270" t="s">
        <v>51</v>
      </c>
      <c r="Y93" s="34">
        <v>8</v>
      </c>
    </row>
    <row r="94" spans="3:25" ht="17.25">
      <c r="C94" s="270" t="s">
        <v>149</v>
      </c>
      <c r="Y94" s="34">
        <v>8</v>
      </c>
    </row>
    <row r="95" spans="3:25" ht="17.25">
      <c r="C95" s="270" t="s">
        <v>46</v>
      </c>
      <c r="D95" s="271"/>
      <c r="E95" s="271"/>
      <c r="F95" s="271"/>
      <c r="G95" s="271"/>
      <c r="H95" s="271"/>
      <c r="I95" s="272"/>
      <c r="J95" s="272"/>
      <c r="K95" s="272"/>
      <c r="L95" s="272"/>
      <c r="M95" s="272"/>
      <c r="N95" s="272"/>
      <c r="O95" s="273"/>
      <c r="P95" s="273"/>
      <c r="Q95" s="273"/>
      <c r="R95" s="274"/>
      <c r="S95" s="274"/>
      <c r="T95" s="274"/>
      <c r="Y95" s="34">
        <v>8</v>
      </c>
    </row>
    <row r="96" spans="3:25" ht="17.25">
      <c r="C96" s="271"/>
      <c r="D96" s="271"/>
      <c r="E96" s="271"/>
      <c r="F96" s="271"/>
      <c r="G96" s="271"/>
      <c r="H96" s="271"/>
      <c r="I96" s="272"/>
      <c r="J96" s="272"/>
      <c r="K96" s="272"/>
      <c r="L96" s="272"/>
      <c r="M96" s="272"/>
      <c r="N96" s="272"/>
      <c r="O96" s="273"/>
      <c r="P96" s="273"/>
      <c r="Q96" s="273"/>
      <c r="R96" s="274"/>
      <c r="S96" s="274"/>
      <c r="T96" s="274"/>
      <c r="Y96" s="7">
        <v>14</v>
      </c>
    </row>
    <row r="97" spans="3:25" ht="17.25">
      <c r="C97" s="271"/>
      <c r="D97" s="271"/>
      <c r="E97" s="271"/>
      <c r="F97" s="271"/>
      <c r="G97" s="271"/>
      <c r="H97" s="271"/>
      <c r="I97" s="272"/>
      <c r="J97" s="272"/>
      <c r="K97" s="272"/>
      <c r="L97" s="272"/>
      <c r="M97" s="272"/>
      <c r="N97" s="272"/>
      <c r="O97" s="273"/>
      <c r="P97" s="273"/>
      <c r="Q97" s="273"/>
      <c r="R97" s="274"/>
      <c r="S97" s="274"/>
      <c r="T97" s="274"/>
      <c r="Y97" s="7">
        <v>14</v>
      </c>
    </row>
    <row r="98" spans="3:25" ht="17.25">
      <c r="C98" s="1" t="s">
        <v>31</v>
      </c>
      <c r="D98" s="271"/>
      <c r="E98" s="271"/>
      <c r="F98" s="271"/>
      <c r="G98" s="271"/>
      <c r="H98" s="271"/>
      <c r="I98" s="272"/>
      <c r="J98" s="272"/>
      <c r="K98" s="272"/>
      <c r="L98" s="272"/>
      <c r="M98" s="272"/>
      <c r="N98" s="272"/>
      <c r="O98" s="273"/>
      <c r="P98" s="273"/>
      <c r="Q98" s="273"/>
      <c r="R98" s="274"/>
      <c r="S98" s="274"/>
      <c r="T98" s="274"/>
      <c r="Y98" s="7">
        <v>14</v>
      </c>
    </row>
    <row r="99" spans="3:25" ht="17.25">
      <c r="C99" s="275" t="s">
        <v>71</v>
      </c>
      <c r="D99" s="276" t="s">
        <v>23</v>
      </c>
      <c r="E99" s="276"/>
      <c r="F99" s="276"/>
      <c r="G99" s="276"/>
      <c r="H99" s="276"/>
      <c r="I99" s="276"/>
      <c r="J99" s="276"/>
      <c r="K99" s="276"/>
      <c r="L99" s="276"/>
      <c r="M99" s="276"/>
      <c r="N99" s="276"/>
      <c r="O99" s="276"/>
      <c r="P99" s="276"/>
      <c r="Q99" s="276"/>
      <c r="R99" s="276"/>
      <c r="S99" s="276"/>
      <c r="T99" s="276"/>
      <c r="U99" s="276"/>
      <c r="V99" s="276"/>
      <c r="Y99" s="7">
        <v>14</v>
      </c>
    </row>
    <row r="100" spans="3:25" ht="17.25">
      <c r="C100" s="271"/>
      <c r="D100" s="276"/>
      <c r="E100" s="276"/>
      <c r="F100" s="276"/>
      <c r="G100" s="276"/>
      <c r="H100" s="276"/>
      <c r="I100" s="276"/>
      <c r="J100" s="276"/>
      <c r="K100" s="276"/>
      <c r="L100" s="276"/>
      <c r="M100" s="276"/>
      <c r="N100" s="276"/>
      <c r="O100" s="276"/>
      <c r="P100" s="276"/>
      <c r="Q100" s="276"/>
      <c r="R100" s="276"/>
      <c r="S100" s="276"/>
      <c r="T100" s="276"/>
      <c r="U100" s="276"/>
      <c r="V100" s="276"/>
      <c r="Y100" s="7">
        <v>14</v>
      </c>
    </row>
    <row r="101" spans="3:25" ht="17.25">
      <c r="C101" s="277" t="s">
        <v>30</v>
      </c>
      <c r="D101" s="271"/>
      <c r="E101" s="271"/>
      <c r="F101" s="271"/>
      <c r="G101" s="271"/>
      <c r="H101" s="271"/>
      <c r="I101" s="272"/>
      <c r="J101" s="272"/>
      <c r="K101" s="278">
        <v>0</v>
      </c>
      <c r="L101" s="278"/>
      <c r="M101" s="272"/>
      <c r="N101" s="272"/>
      <c r="O101" s="273"/>
      <c r="P101" s="273"/>
      <c r="Q101" s="273"/>
      <c r="R101" s="274"/>
      <c r="S101" s="274"/>
      <c r="T101" s="274"/>
      <c r="Y101" s="7">
        <v>14</v>
      </c>
    </row>
    <row r="102" spans="3:25" ht="17.25">
      <c r="C102" s="279"/>
      <c r="D102" s="277" t="s">
        <v>34</v>
      </c>
      <c r="E102" s="271"/>
      <c r="F102" s="271"/>
      <c r="G102" s="271"/>
      <c r="H102" s="280"/>
      <c r="I102" s="117" t="s">
        <v>139</v>
      </c>
      <c r="J102" s="118"/>
      <c r="K102" s="118"/>
      <c r="L102" s="118"/>
      <c r="M102" s="118"/>
      <c r="N102" s="118"/>
      <c r="O102" s="118"/>
      <c r="P102" s="281" t="s">
        <v>101</v>
      </c>
      <c r="Q102" s="119"/>
      <c r="R102" s="279"/>
      <c r="S102" s="279"/>
      <c r="T102" s="279"/>
      <c r="U102" s="279"/>
      <c r="V102" s="279"/>
      <c r="Y102" s="7">
        <v>14</v>
      </c>
    </row>
    <row r="103" spans="3:25" ht="17.25">
      <c r="C103" s="271"/>
      <c r="D103" s="205"/>
      <c r="E103" s="205"/>
      <c r="F103" s="205"/>
      <c r="G103" s="205"/>
      <c r="H103" s="206"/>
      <c r="I103" s="282" t="s">
        <v>12</v>
      </c>
      <c r="J103" s="283"/>
      <c r="K103" s="283"/>
      <c r="L103" s="283"/>
      <c r="M103" s="283"/>
      <c r="N103" s="283"/>
      <c r="O103" s="284"/>
      <c r="P103" s="285">
        <v>0</v>
      </c>
      <c r="Q103" s="286"/>
      <c r="R103" s="274"/>
      <c r="S103" s="274"/>
      <c r="T103" s="274"/>
      <c r="Y103" s="7">
        <v>14</v>
      </c>
    </row>
    <row r="104" spans="3:25" ht="17.25">
      <c r="C104" s="271"/>
      <c r="D104" s="271"/>
      <c r="E104" s="271"/>
      <c r="F104" s="271"/>
      <c r="G104" s="271"/>
      <c r="H104" s="280"/>
      <c r="I104" s="287" t="s">
        <v>81</v>
      </c>
      <c r="J104" s="288"/>
      <c r="K104" s="288"/>
      <c r="L104" s="288"/>
      <c r="M104" s="288"/>
      <c r="N104" s="288"/>
      <c r="O104" s="289"/>
      <c r="P104" s="290">
        <v>0</v>
      </c>
      <c r="Q104" s="291"/>
      <c r="R104" s="274"/>
      <c r="S104" s="274"/>
      <c r="T104" s="274"/>
      <c r="Y104" s="7">
        <v>14</v>
      </c>
    </row>
    <row r="105" spans="3:25" ht="17.25">
      <c r="C105" s="271"/>
      <c r="D105" s="271"/>
      <c r="E105" s="271"/>
      <c r="F105" s="271"/>
      <c r="G105" s="271"/>
      <c r="H105" s="280"/>
      <c r="I105" s="287" t="s">
        <v>7</v>
      </c>
      <c r="J105" s="288"/>
      <c r="K105" s="288"/>
      <c r="L105" s="288"/>
      <c r="M105" s="288"/>
      <c r="N105" s="288"/>
      <c r="O105" s="289"/>
      <c r="P105" s="290">
        <v>0</v>
      </c>
      <c r="Q105" s="291"/>
      <c r="R105" s="274"/>
      <c r="S105" s="274"/>
      <c r="T105" s="274"/>
      <c r="Y105" s="7">
        <v>14</v>
      </c>
    </row>
    <row r="106" spans="3:25" ht="17.25">
      <c r="C106" s="271"/>
      <c r="D106" s="271"/>
      <c r="E106" s="271"/>
      <c r="F106" s="271"/>
      <c r="G106" s="271"/>
      <c r="H106" s="280"/>
      <c r="I106" s="287" t="s">
        <v>121</v>
      </c>
      <c r="J106" s="288"/>
      <c r="K106" s="288"/>
      <c r="L106" s="288"/>
      <c r="M106" s="288"/>
      <c r="N106" s="288"/>
      <c r="O106" s="289"/>
      <c r="P106" s="290">
        <v>0</v>
      </c>
      <c r="Q106" s="291"/>
      <c r="R106" s="274"/>
      <c r="S106" s="274"/>
      <c r="T106" s="274"/>
      <c r="Y106" s="7">
        <v>14</v>
      </c>
    </row>
    <row r="107" spans="3:25" ht="17.25">
      <c r="C107" s="181"/>
      <c r="D107" s="205"/>
      <c r="E107" s="205"/>
      <c r="F107" s="205"/>
      <c r="G107" s="205"/>
      <c r="H107" s="206"/>
      <c r="I107" s="237" t="s">
        <v>35</v>
      </c>
      <c r="J107" s="238"/>
      <c r="K107" s="115"/>
      <c r="L107" s="115"/>
      <c r="M107" s="115"/>
      <c r="N107" s="115"/>
      <c r="O107" s="238" t="s">
        <v>151</v>
      </c>
      <c r="P107" s="292">
        <v>0</v>
      </c>
      <c r="Q107" s="293"/>
      <c r="Y107" s="7">
        <v>14</v>
      </c>
    </row>
    <row r="108" spans="3:25" ht="17.25">
      <c r="C108" s="181"/>
      <c r="Y108" s="7">
        <v>14</v>
      </c>
    </row>
    <row r="109" spans="3:25" ht="17.25">
      <c r="C109" s="181" t="s">
        <v>29</v>
      </c>
      <c r="Y109" s="7">
        <v>14</v>
      </c>
    </row>
    <row r="110" spans="3:25" ht="17.25">
      <c r="C110" s="181"/>
      <c r="D110" s="20" t="s">
        <v>105</v>
      </c>
      <c r="E110" s="1" t="s">
        <v>116</v>
      </c>
      <c r="G110" s="270" t="s">
        <v>25</v>
      </c>
      <c r="Y110" s="7">
        <v>14</v>
      </c>
    </row>
    <row r="111" spans="3:25" ht="17.25">
      <c r="C111" s="181"/>
      <c r="E111" s="294" t="s">
        <v>108</v>
      </c>
      <c r="F111" s="295"/>
      <c r="G111" s="295"/>
      <c r="H111" s="295"/>
      <c r="I111" s="295"/>
      <c r="J111" s="295"/>
      <c r="K111" s="295" t="s">
        <v>153</v>
      </c>
      <c r="L111" s="295"/>
      <c r="M111" s="295"/>
      <c r="N111" s="295"/>
      <c r="O111" s="295"/>
      <c r="P111" s="295" t="s">
        <v>45</v>
      </c>
      <c r="Q111" s="296"/>
      <c r="Y111" s="7">
        <v>14</v>
      </c>
    </row>
    <row r="112" spans="3:25" ht="17.25">
      <c r="C112" s="181"/>
      <c r="E112" s="297"/>
      <c r="F112" s="298"/>
      <c r="G112" s="298"/>
      <c r="H112" s="298"/>
      <c r="I112" s="298"/>
      <c r="J112" s="298"/>
      <c r="K112" s="299" t="s">
        <v>135</v>
      </c>
      <c r="L112" s="300"/>
      <c r="M112" s="300"/>
      <c r="N112" s="300"/>
      <c r="O112" s="301"/>
      <c r="P112" s="285">
        <v>0</v>
      </c>
      <c r="Q112" s="286"/>
      <c r="Y112" s="7">
        <v>14</v>
      </c>
    </row>
    <row r="113" spans="3:25" ht="17.25">
      <c r="C113" s="181"/>
      <c r="E113" s="302"/>
      <c r="F113" s="303"/>
      <c r="G113" s="303"/>
      <c r="H113" s="303"/>
      <c r="I113" s="303"/>
      <c r="J113" s="303"/>
      <c r="K113" s="304" t="s">
        <v>135</v>
      </c>
      <c r="L113" s="305"/>
      <c r="M113" s="305"/>
      <c r="N113" s="305"/>
      <c r="O113" s="306"/>
      <c r="P113" s="290">
        <v>0</v>
      </c>
      <c r="Q113" s="291"/>
      <c r="Y113" s="7">
        <v>14</v>
      </c>
    </row>
    <row r="114" spans="3:25" ht="17.25">
      <c r="C114" s="181"/>
      <c r="E114" s="302"/>
      <c r="F114" s="303"/>
      <c r="G114" s="303"/>
      <c r="H114" s="303"/>
      <c r="I114" s="303"/>
      <c r="J114" s="303"/>
      <c r="K114" s="304" t="s">
        <v>135</v>
      </c>
      <c r="L114" s="305"/>
      <c r="M114" s="305"/>
      <c r="N114" s="305"/>
      <c r="O114" s="306"/>
      <c r="P114" s="290">
        <v>0</v>
      </c>
      <c r="Q114" s="291"/>
      <c r="Y114" s="7">
        <v>14</v>
      </c>
    </row>
    <row r="115" spans="3:25" ht="17.25">
      <c r="C115" s="181"/>
      <c r="E115" s="302"/>
      <c r="F115" s="303"/>
      <c r="G115" s="303"/>
      <c r="H115" s="303"/>
      <c r="I115" s="303"/>
      <c r="J115" s="303"/>
      <c r="K115" s="304" t="s">
        <v>135</v>
      </c>
      <c r="L115" s="305"/>
      <c r="M115" s="305"/>
      <c r="N115" s="305"/>
      <c r="O115" s="306"/>
      <c r="P115" s="290">
        <v>0</v>
      </c>
      <c r="Q115" s="291"/>
      <c r="Y115" s="7">
        <v>14</v>
      </c>
    </row>
    <row r="116" spans="3:25" ht="17.25">
      <c r="C116" s="181"/>
      <c r="E116" s="307"/>
      <c r="F116" s="77"/>
      <c r="G116" s="77"/>
      <c r="H116" s="77"/>
      <c r="I116" s="77"/>
      <c r="J116" s="77"/>
      <c r="K116" s="308" t="s">
        <v>135</v>
      </c>
      <c r="L116" s="309"/>
      <c r="M116" s="309"/>
      <c r="N116" s="309"/>
      <c r="O116" s="310"/>
      <c r="P116" s="292">
        <v>0</v>
      </c>
      <c r="Q116" s="293"/>
      <c r="Y116" s="7">
        <v>14</v>
      </c>
    </row>
    <row r="117" spans="3:25" ht="17.25">
      <c r="C117" s="181"/>
      <c r="Y117" s="7">
        <v>14</v>
      </c>
    </row>
    <row r="118" spans="3:25" ht="17.25">
      <c r="C118" s="181"/>
      <c r="D118" s="20" t="s">
        <v>105</v>
      </c>
      <c r="E118" s="1" t="s">
        <v>80</v>
      </c>
      <c r="Y118" s="7">
        <v>14</v>
      </c>
    </row>
    <row r="119" spans="2:25" ht="17.25">
      <c r="B119" s="205"/>
      <c r="C119" s="277"/>
      <c r="D119" s="205"/>
      <c r="E119" s="205"/>
      <c r="F119" s="205"/>
      <c r="G119" s="205"/>
      <c r="H119" s="205"/>
      <c r="I119" s="205"/>
      <c r="J119" s="205"/>
      <c r="K119" s="205"/>
      <c r="L119" s="205"/>
      <c r="M119" s="205"/>
      <c r="N119" s="205"/>
      <c r="O119" s="205"/>
      <c r="P119" s="205"/>
      <c r="Q119" s="205"/>
      <c r="R119" s="205"/>
      <c r="S119" s="205"/>
      <c r="T119" s="205"/>
      <c r="U119" s="205"/>
      <c r="V119" s="205"/>
      <c r="W119" s="205"/>
      <c r="Y119" s="7">
        <v>14</v>
      </c>
    </row>
    <row r="120" spans="2:25" ht="17.25">
      <c r="B120" s="200" t="s">
        <v>94</v>
      </c>
      <c r="C120" s="201"/>
      <c r="D120" s="311"/>
      <c r="E120" s="201"/>
      <c r="F120" s="201"/>
      <c r="G120" s="201"/>
      <c r="H120" s="201"/>
      <c r="I120" s="201"/>
      <c r="J120" s="201"/>
      <c r="K120" s="201"/>
      <c r="L120" s="201"/>
      <c r="M120" s="201"/>
      <c r="N120" s="201"/>
      <c r="O120" s="201"/>
      <c r="P120" s="201"/>
      <c r="Q120" s="201"/>
      <c r="R120" s="201"/>
      <c r="S120" s="201"/>
      <c r="T120" s="201"/>
      <c r="U120" s="201"/>
      <c r="V120" s="201"/>
      <c r="W120" s="312"/>
      <c r="Y120" s="7">
        <v>14</v>
      </c>
    </row>
    <row r="121" spans="2:25" ht="17.25">
      <c r="B121" s="204"/>
      <c r="C121" s="205" t="s">
        <v>128</v>
      </c>
      <c r="D121" s="205"/>
      <c r="E121" s="205"/>
      <c r="F121" s="205"/>
      <c r="G121" s="205"/>
      <c r="H121" s="205"/>
      <c r="I121" s="205"/>
      <c r="J121" s="205"/>
      <c r="K121" s="205"/>
      <c r="L121" s="205"/>
      <c r="M121" s="205"/>
      <c r="N121" s="205"/>
      <c r="O121" s="205"/>
      <c r="P121" s="205"/>
      <c r="Q121" s="205"/>
      <c r="R121" s="205"/>
      <c r="S121" s="205"/>
      <c r="T121" s="205"/>
      <c r="U121" s="205"/>
      <c r="V121" s="205"/>
      <c r="W121" s="313"/>
      <c r="Y121" s="7">
        <v>14</v>
      </c>
    </row>
    <row r="122" spans="2:25" ht="17.25">
      <c r="B122" s="204"/>
      <c r="C122" s="205" t="s">
        <v>73</v>
      </c>
      <c r="D122" s="205"/>
      <c r="E122" s="205"/>
      <c r="F122" s="205"/>
      <c r="G122" s="205"/>
      <c r="H122" s="205"/>
      <c r="I122" s="205"/>
      <c r="J122" s="205"/>
      <c r="K122" s="205"/>
      <c r="L122" s="205"/>
      <c r="M122" s="205"/>
      <c r="N122" s="205"/>
      <c r="O122" s="205"/>
      <c r="P122" s="205"/>
      <c r="Q122" s="205"/>
      <c r="R122" s="205"/>
      <c r="S122" s="205"/>
      <c r="T122" s="205"/>
      <c r="U122" s="205"/>
      <c r="V122" s="205"/>
      <c r="W122" s="313"/>
      <c r="Y122" s="314"/>
    </row>
    <row r="123" spans="2:25" ht="14.25">
      <c r="B123" s="204"/>
      <c r="C123" s="205" t="s">
        <v>147</v>
      </c>
      <c r="W123" s="313"/>
      <c r="Y123" s="314"/>
    </row>
    <row r="124" spans="2:25" ht="17.25">
      <c r="B124" s="315"/>
      <c r="C124" s="316" t="s">
        <v>127</v>
      </c>
      <c r="D124" s="317"/>
      <c r="E124" s="317"/>
      <c r="F124" s="317"/>
      <c r="G124" s="317"/>
      <c r="H124" s="317"/>
      <c r="I124" s="317"/>
      <c r="J124" s="317"/>
      <c r="K124" s="317"/>
      <c r="L124" s="317"/>
      <c r="M124" s="317"/>
      <c r="N124" s="317"/>
      <c r="O124" s="317"/>
      <c r="P124" s="317"/>
      <c r="Q124" s="317"/>
      <c r="R124" s="317"/>
      <c r="S124" s="317"/>
      <c r="T124" s="317"/>
      <c r="U124" s="317"/>
      <c r="V124" s="317"/>
      <c r="W124" s="318"/>
      <c r="Y124" s="7"/>
    </row>
    <row r="125" ht="17.25">
      <c r="C125" s="201"/>
    </row>
  </sheetData>
  <sheetProtection sheet="1" formatCells="0" selectLockedCells="1"/>
  <mergeCells count="295">
    <mergeCell ref="P5:V5"/>
    <mergeCell ref="P6:V6"/>
    <mergeCell ref="P8:V8"/>
    <mergeCell ref="C9:F10"/>
    <mergeCell ref="C14:F14"/>
    <mergeCell ref="G14:V14"/>
    <mergeCell ref="C15:F17"/>
    <mergeCell ref="H15:J15"/>
    <mergeCell ref="K15:V15"/>
    <mergeCell ref="G16:V16"/>
    <mergeCell ref="G17:H17"/>
    <mergeCell ref="I17:M17"/>
    <mergeCell ref="N17:P17"/>
    <mergeCell ref="Q17:V17"/>
    <mergeCell ref="C18:F20"/>
    <mergeCell ref="G18:H19"/>
    <mergeCell ref="I18:M19"/>
    <mergeCell ref="N18:P18"/>
    <mergeCell ref="Q18:V18"/>
    <mergeCell ref="N19:P19"/>
    <mergeCell ref="Q19:V19"/>
    <mergeCell ref="G20:H20"/>
    <mergeCell ref="I20:M20"/>
    <mergeCell ref="N20:P20"/>
    <mergeCell ref="Q20:R20"/>
    <mergeCell ref="S20:V20"/>
    <mergeCell ref="C24:E24"/>
    <mergeCell ref="F24:L24"/>
    <mergeCell ref="M24:S24"/>
    <mergeCell ref="T24:V24"/>
    <mergeCell ref="C25:E25"/>
    <mergeCell ref="F25:H25"/>
    <mergeCell ref="J25:L25"/>
    <mergeCell ref="M25:O25"/>
    <mergeCell ref="Q25:S25"/>
    <mergeCell ref="T25:V25"/>
    <mergeCell ref="C26:E26"/>
    <mergeCell ref="F26:H26"/>
    <mergeCell ref="J26:L26"/>
    <mergeCell ref="M26:O26"/>
    <mergeCell ref="Q26:S26"/>
    <mergeCell ref="T26:V26"/>
    <mergeCell ref="C27:E27"/>
    <mergeCell ref="F27:H27"/>
    <mergeCell ref="J27:L27"/>
    <mergeCell ref="M27:O27"/>
    <mergeCell ref="Q27:S27"/>
    <mergeCell ref="T27:V27"/>
    <mergeCell ref="C31:M31"/>
    <mergeCell ref="N31:V31"/>
    <mergeCell ref="D32:M32"/>
    <mergeCell ref="D33:M33"/>
    <mergeCell ref="D34:M34"/>
    <mergeCell ref="D35:M35"/>
    <mergeCell ref="D36:M36"/>
    <mergeCell ref="G37:L37"/>
    <mergeCell ref="C41:G41"/>
    <mergeCell ref="H41:J41"/>
    <mergeCell ref="K41:M41"/>
    <mergeCell ref="N41:P41"/>
    <mergeCell ref="Q41:S41"/>
    <mergeCell ref="T41:V41"/>
    <mergeCell ref="C42:G42"/>
    <mergeCell ref="H42:J42"/>
    <mergeCell ref="K42:M42"/>
    <mergeCell ref="N42:P42"/>
    <mergeCell ref="Q42:S42"/>
    <mergeCell ref="T42:V42"/>
    <mergeCell ref="C43:G43"/>
    <mergeCell ref="H43:J43"/>
    <mergeCell ref="K43:M43"/>
    <mergeCell ref="N43:P43"/>
    <mergeCell ref="Q43:S43"/>
    <mergeCell ref="T43:V43"/>
    <mergeCell ref="C44:G44"/>
    <mergeCell ref="H44:J44"/>
    <mergeCell ref="K44:M44"/>
    <mergeCell ref="N44:P44"/>
    <mergeCell ref="Q44:S44"/>
    <mergeCell ref="T44:V44"/>
    <mergeCell ref="C45:G45"/>
    <mergeCell ref="H45:J45"/>
    <mergeCell ref="K45:M45"/>
    <mergeCell ref="N45:P45"/>
    <mergeCell ref="Q45:S45"/>
    <mergeCell ref="T45:V45"/>
    <mergeCell ref="C46:G46"/>
    <mergeCell ref="H46:J46"/>
    <mergeCell ref="K46:M46"/>
    <mergeCell ref="N46:P46"/>
    <mergeCell ref="Q46:S46"/>
    <mergeCell ref="T46:V46"/>
    <mergeCell ref="C47:G47"/>
    <mergeCell ref="H47:J47"/>
    <mergeCell ref="K47:M47"/>
    <mergeCell ref="N47:P47"/>
    <mergeCell ref="Q47:S47"/>
    <mergeCell ref="T47:V47"/>
    <mergeCell ref="C48:G49"/>
    <mergeCell ref="H48:J49"/>
    <mergeCell ref="K48:M48"/>
    <mergeCell ref="N48:P48"/>
    <mergeCell ref="Q48:S48"/>
    <mergeCell ref="T48:V48"/>
    <mergeCell ref="K49:M49"/>
    <mergeCell ref="N49:P49"/>
    <mergeCell ref="Q49:S49"/>
    <mergeCell ref="T49:V49"/>
    <mergeCell ref="C50:G51"/>
    <mergeCell ref="H50:J51"/>
    <mergeCell ref="K50:M50"/>
    <mergeCell ref="N50:P50"/>
    <mergeCell ref="Q50:S50"/>
    <mergeCell ref="T50:V50"/>
    <mergeCell ref="K51:M51"/>
    <mergeCell ref="N51:P51"/>
    <mergeCell ref="Q51:S51"/>
    <mergeCell ref="T51:V51"/>
    <mergeCell ref="C54:D54"/>
    <mergeCell ref="E54:F54"/>
    <mergeCell ref="G54:H54"/>
    <mergeCell ref="I54:J54"/>
    <mergeCell ref="K54:L54"/>
    <mergeCell ref="M54:N54"/>
    <mergeCell ref="O54:P54"/>
    <mergeCell ref="C55:D55"/>
    <mergeCell ref="E55:F55"/>
    <mergeCell ref="G55:H55"/>
    <mergeCell ref="I55:J55"/>
    <mergeCell ref="K55:L55"/>
    <mergeCell ref="M55:N55"/>
    <mergeCell ref="O55:P55"/>
    <mergeCell ref="C59:F59"/>
    <mergeCell ref="P59:R59"/>
    <mergeCell ref="S59:U59"/>
    <mergeCell ref="C60:F60"/>
    <mergeCell ref="P60:R60"/>
    <mergeCell ref="S60:U60"/>
    <mergeCell ref="L63:N63"/>
    <mergeCell ref="C66:H66"/>
    <mergeCell ref="I66:J66"/>
    <mergeCell ref="K66:L66"/>
    <mergeCell ref="M66:N66"/>
    <mergeCell ref="O66:Q66"/>
    <mergeCell ref="R66:T66"/>
    <mergeCell ref="I67:J67"/>
    <mergeCell ref="K67:L67"/>
    <mergeCell ref="M67:N67"/>
    <mergeCell ref="O67:Q67"/>
    <mergeCell ref="R67:T67"/>
    <mergeCell ref="I68:J68"/>
    <mergeCell ref="K68:L68"/>
    <mergeCell ref="M68:N68"/>
    <mergeCell ref="O68:Q68"/>
    <mergeCell ref="R68:T68"/>
    <mergeCell ref="I69:J69"/>
    <mergeCell ref="K69:L69"/>
    <mergeCell ref="M69:N69"/>
    <mergeCell ref="O69:Q69"/>
    <mergeCell ref="R69:T69"/>
    <mergeCell ref="I70:J70"/>
    <mergeCell ref="K70:L70"/>
    <mergeCell ref="M70:N70"/>
    <mergeCell ref="O70:Q70"/>
    <mergeCell ref="R70:T70"/>
    <mergeCell ref="E71:G71"/>
    <mergeCell ref="I71:J71"/>
    <mergeCell ref="K71:L71"/>
    <mergeCell ref="M71:N71"/>
    <mergeCell ref="O71:Q71"/>
    <mergeCell ref="R71:T71"/>
    <mergeCell ref="C72:H72"/>
    <mergeCell ref="I72:J72"/>
    <mergeCell ref="K72:L72"/>
    <mergeCell ref="M72:N72"/>
    <mergeCell ref="O72:Q72"/>
    <mergeCell ref="R72:T72"/>
    <mergeCell ref="C75:H75"/>
    <mergeCell ref="I75:J75"/>
    <mergeCell ref="K75:L75"/>
    <mergeCell ref="M75:N75"/>
    <mergeCell ref="O75:Q75"/>
    <mergeCell ref="R75:T75"/>
    <mergeCell ref="I76:J76"/>
    <mergeCell ref="K76:L76"/>
    <mergeCell ref="M76:N76"/>
    <mergeCell ref="O76:Q76"/>
    <mergeCell ref="R76:T76"/>
    <mergeCell ref="E77:G77"/>
    <mergeCell ref="I77:J77"/>
    <mergeCell ref="K77:L77"/>
    <mergeCell ref="M77:N77"/>
    <mergeCell ref="O77:Q77"/>
    <mergeCell ref="R77:T77"/>
    <mergeCell ref="E78:G78"/>
    <mergeCell ref="I78:J78"/>
    <mergeCell ref="K78:L78"/>
    <mergeCell ref="M78:N78"/>
    <mergeCell ref="O78:Q78"/>
    <mergeCell ref="R78:T78"/>
    <mergeCell ref="C79:H79"/>
    <mergeCell ref="I79:J79"/>
    <mergeCell ref="K79:L79"/>
    <mergeCell ref="M79:N79"/>
    <mergeCell ref="O79:Q79"/>
    <mergeCell ref="R79:T79"/>
    <mergeCell ref="C82:H82"/>
    <mergeCell ref="I82:J82"/>
    <mergeCell ref="K82:L82"/>
    <mergeCell ref="M82:N82"/>
    <mergeCell ref="O82:Q82"/>
    <mergeCell ref="R82:T82"/>
    <mergeCell ref="I83:J83"/>
    <mergeCell ref="K83:L83"/>
    <mergeCell ref="M83:N83"/>
    <mergeCell ref="O83:Q83"/>
    <mergeCell ref="R83:T83"/>
    <mergeCell ref="I84:J84"/>
    <mergeCell ref="K84:L84"/>
    <mergeCell ref="M84:N84"/>
    <mergeCell ref="O84:Q84"/>
    <mergeCell ref="R84:T84"/>
    <mergeCell ref="I85:J85"/>
    <mergeCell ref="K85:L85"/>
    <mergeCell ref="M85:N85"/>
    <mergeCell ref="O85:Q85"/>
    <mergeCell ref="R85:T85"/>
    <mergeCell ref="I86:J86"/>
    <mergeCell ref="K86:L86"/>
    <mergeCell ref="M86:N86"/>
    <mergeCell ref="O86:Q86"/>
    <mergeCell ref="R86:T86"/>
    <mergeCell ref="I87:J87"/>
    <mergeCell ref="K87:L87"/>
    <mergeCell ref="M87:N87"/>
    <mergeCell ref="O87:Q87"/>
    <mergeCell ref="R87:T87"/>
    <mergeCell ref="E88:G88"/>
    <mergeCell ref="I88:J88"/>
    <mergeCell ref="K88:L88"/>
    <mergeCell ref="M88:N88"/>
    <mergeCell ref="O88:Q88"/>
    <mergeCell ref="R88:T88"/>
    <mergeCell ref="E89:G89"/>
    <mergeCell ref="I89:J89"/>
    <mergeCell ref="K89:L89"/>
    <mergeCell ref="M89:N89"/>
    <mergeCell ref="O89:Q89"/>
    <mergeCell ref="R89:T89"/>
    <mergeCell ref="E90:G90"/>
    <mergeCell ref="I90:J90"/>
    <mergeCell ref="K90:L90"/>
    <mergeCell ref="M90:N90"/>
    <mergeCell ref="O90:Q90"/>
    <mergeCell ref="R90:T90"/>
    <mergeCell ref="E91:G91"/>
    <mergeCell ref="I91:J91"/>
    <mergeCell ref="K91:L91"/>
    <mergeCell ref="M91:N91"/>
    <mergeCell ref="O91:Q91"/>
    <mergeCell ref="R91:T91"/>
    <mergeCell ref="C92:H92"/>
    <mergeCell ref="I92:J92"/>
    <mergeCell ref="K92:L92"/>
    <mergeCell ref="M92:N92"/>
    <mergeCell ref="O92:Q92"/>
    <mergeCell ref="R92:T92"/>
    <mergeCell ref="D99:V100"/>
    <mergeCell ref="K101:L101"/>
    <mergeCell ref="I102:O102"/>
    <mergeCell ref="P102:Q102"/>
    <mergeCell ref="P103:Q103"/>
    <mergeCell ref="P104:Q104"/>
    <mergeCell ref="P105:Q105"/>
    <mergeCell ref="P106:Q106"/>
    <mergeCell ref="K107:N107"/>
    <mergeCell ref="P107:Q107"/>
    <mergeCell ref="E111:J111"/>
    <mergeCell ref="K111:O111"/>
    <mergeCell ref="P111:Q111"/>
    <mergeCell ref="E112:J112"/>
    <mergeCell ref="K112:O112"/>
    <mergeCell ref="P112:Q112"/>
    <mergeCell ref="E113:J113"/>
    <mergeCell ref="K113:O113"/>
    <mergeCell ref="P113:Q113"/>
    <mergeCell ref="E114:J114"/>
    <mergeCell ref="K114:O114"/>
    <mergeCell ref="P114:Q114"/>
    <mergeCell ref="E115:J115"/>
    <mergeCell ref="K115:O115"/>
    <mergeCell ref="P115:Q115"/>
    <mergeCell ref="E116:J116"/>
    <mergeCell ref="K116:O116"/>
    <mergeCell ref="P116:Q116"/>
  </mergeCells>
  <dataValidations count="5">
    <dataValidation type="whole" operator="greaterThanOrEqual" allowBlank="1" showInputMessage="1" showErrorMessage="1" promptTitle="数字を入力してください。" prompt="人数を数字のみで入力してください。" errorTitle="数字を入力してください。" error="人数を数字のみで入力してください。" sqref="P112:Q116 K101:L101 P103:Q107 C55:N55 I67:L71 I76:L78">
      <formula1>0</formula1>
    </dataValidation>
    <dataValidation type="list" allowBlank="1" showInputMessage="1" showErrorMessage="1" promptTitle="該当：☑　非該当：□" prompt="該当する選択肢を、☑に変更してください。" sqref="D110 D118 M62 I62:I63 E62:E63 G59:G60 J59:J60 C32:C37 G9:G10 T7 Q7">
      <formula1>$Z$4:$Z$5</formula1>
    </dataValidation>
    <dataValidation type="list" allowBlank="1" showInputMessage="1" showErrorMessage="1" sqref="Q20:R20">
      <formula1>$Z$20:$Z$22</formula1>
    </dataValidation>
    <dataValidation type="decimal" operator="greaterThanOrEqual" allowBlank="1" showInputMessage="1" showErrorMessage="1" promptTitle="数字を入力してください。" prompt="時間を数字のみで入力してください。&#10;１時間に満たない時間は、小数点を使って入力してください。&#10;例：1時間45分→1.75" errorTitle="数字を入力してください。" error="時間を数字のみで入力してください。" sqref="O76:Q78 O67:Q71 P60:R60">
      <formula1>0</formula1>
    </dataValidation>
    <dataValidation type="whole" operator="greaterThanOrEqual" allowBlank="1" showInputMessage="1" showErrorMessage="1" promptTitle="数字を入力してください。" prompt="金額を数字のみで入力してください。" errorTitle="数字を入力してください。" error="金額を数字のみで入力してください。" sqref="H42:V47 K49:V49 K51:V51">
      <formula1>0</formula1>
    </dataValidation>
  </dataValidations>
  <printOptions/>
  <pageMargins left="0.5905511811023623" right="0.5905511811023623" top="0.3937007874015748" bottom="0.3937007874015748" header="0.1968503937007874" footer="0.1968503937007874"/>
  <pageSetup firstPageNumber="1" useFirstPageNumber="1" horizontalDpi="600" verticalDpi="600" orientation="portrait" paperSize="9" r:id="rId1"/>
  <rowBreaks count="2" manualBreakCount="2">
    <brk id="51" min="1" max="22" man="1"/>
    <brk id="96" min="1" max="22" man="1"/>
  </rowBreaks>
</worksheet>
</file>

<file path=xl/worksheets/sheet2.xml><?xml version="1.0" encoding="utf-8"?>
<worksheet xmlns="http://schemas.openxmlformats.org/spreadsheetml/2006/main" xmlns:r="http://schemas.openxmlformats.org/officeDocument/2006/relationships">
  <sheetPr>
    <tabColor indexed="34"/>
  </sheetPr>
  <dimension ref="A1:AH124"/>
  <sheetViews>
    <sheetView view="pageBreakPreview" zoomScaleSheetLayoutView="100" workbookViewId="0" topLeftCell="A1">
      <selection activeCell="J122" sqref="J122"/>
    </sheetView>
  </sheetViews>
  <sheetFormatPr defaultColWidth="3.75390625" defaultRowHeight="13.5"/>
  <cols>
    <col min="1" max="1" width="2.375" style="0" customWidth="1"/>
    <col min="2" max="2" width="2.375" style="1" customWidth="1"/>
    <col min="3" max="22" width="4.375" style="1" customWidth="1"/>
    <col min="23" max="23" width="2.375" style="1" customWidth="1"/>
    <col min="24" max="24" width="3.75390625" style="1" bestFit="1" customWidth="1"/>
    <col min="25" max="25" width="5.875" style="2" customWidth="1"/>
    <col min="26" max="27" width="4.375" style="1" customWidth="1"/>
    <col min="28" max="16384" width="3.75390625" style="1" bestFit="1" customWidth="1"/>
  </cols>
  <sheetData>
    <row r="1" spans="2:25" ht="17.25">
      <c r="B1" s="4"/>
      <c r="Y1" s="5" t="s">
        <v>2</v>
      </c>
    </row>
    <row r="2" spans="2:26" ht="17.25">
      <c r="B2" s="6" t="s">
        <v>129</v>
      </c>
      <c r="C2" s="6"/>
      <c r="D2" s="6"/>
      <c r="E2" s="6"/>
      <c r="F2" s="6"/>
      <c r="G2" s="6"/>
      <c r="H2" s="6"/>
      <c r="I2" s="6"/>
      <c r="J2" s="319" t="s">
        <v>87</v>
      </c>
      <c r="K2" s="319"/>
      <c r="L2" s="319"/>
      <c r="M2" s="319"/>
      <c r="N2" s="319"/>
      <c r="O2" s="319"/>
      <c r="P2" s="6"/>
      <c r="Q2" s="6"/>
      <c r="R2" s="6"/>
      <c r="S2" s="6"/>
      <c r="T2" s="6"/>
      <c r="U2" s="6"/>
      <c r="V2" s="6"/>
      <c r="W2" s="6"/>
      <c r="Y2" s="7">
        <v>14</v>
      </c>
      <c r="Z2" s="1" t="s">
        <v>54</v>
      </c>
    </row>
    <row r="3" spans="1:25" s="3" customFormat="1" ht="13.5">
      <c r="A3"/>
      <c r="B3" s="8"/>
      <c r="C3" s="8"/>
      <c r="D3" s="8"/>
      <c r="E3" s="8"/>
      <c r="F3" s="8"/>
      <c r="G3" s="8"/>
      <c r="H3" s="8"/>
      <c r="I3" s="8"/>
      <c r="J3" s="319"/>
      <c r="K3" s="319"/>
      <c r="L3" s="319"/>
      <c r="M3" s="319"/>
      <c r="N3" s="319"/>
      <c r="O3" s="319"/>
      <c r="P3" s="8"/>
      <c r="Q3" s="8"/>
      <c r="R3" s="8"/>
      <c r="S3" s="8"/>
      <c r="T3" s="8"/>
      <c r="U3" s="8"/>
      <c r="V3" s="8"/>
      <c r="W3" s="8"/>
      <c r="Y3" s="9">
        <v>6</v>
      </c>
    </row>
    <row r="4" spans="2:27" ht="17.25">
      <c r="B4" s="10" t="s">
        <v>138</v>
      </c>
      <c r="C4" s="6"/>
      <c r="D4" s="6"/>
      <c r="E4" s="6"/>
      <c r="F4" s="6"/>
      <c r="G4" s="6"/>
      <c r="H4"/>
      <c r="I4" s="320" t="s">
        <v>0</v>
      </c>
      <c r="J4" s="6"/>
      <c r="K4" s="6"/>
      <c r="L4" s="6"/>
      <c r="M4" s="6"/>
      <c r="N4" s="6"/>
      <c r="O4" s="6"/>
      <c r="P4" s="6"/>
      <c r="Q4" s="6"/>
      <c r="R4" s="6"/>
      <c r="S4" s="6"/>
      <c r="T4" s="6"/>
      <c r="U4" s="6"/>
      <c r="V4" s="6"/>
      <c r="W4" s="6"/>
      <c r="Y4" s="7">
        <v>14</v>
      </c>
      <c r="Z4" s="1" t="s">
        <v>83</v>
      </c>
      <c r="AA4" s="1" t="s">
        <v>67</v>
      </c>
    </row>
    <row r="5" spans="2:26" ht="17.25">
      <c r="B5" s="6"/>
      <c r="C5" s="11" t="s">
        <v>85</v>
      </c>
      <c r="D5" s="12"/>
      <c r="E5" s="12"/>
      <c r="F5" s="12"/>
      <c r="G5" s="12"/>
      <c r="H5" s="12"/>
      <c r="I5" s="12"/>
      <c r="J5" s="12"/>
      <c r="K5" s="12"/>
      <c r="L5" s="12"/>
      <c r="M5" s="12"/>
      <c r="N5" s="12"/>
      <c r="O5" s="13"/>
      <c r="P5" s="321">
        <v>39644</v>
      </c>
      <c r="Q5" s="322"/>
      <c r="R5" s="322"/>
      <c r="S5" s="322"/>
      <c r="T5" s="322"/>
      <c r="U5" s="322"/>
      <c r="V5" s="323"/>
      <c r="W5" s="6"/>
      <c r="Y5" s="7">
        <v>14</v>
      </c>
      <c r="Z5" s="1" t="s">
        <v>130</v>
      </c>
    </row>
    <row r="6" spans="2:25" ht="17.25">
      <c r="B6" s="6"/>
      <c r="C6" s="11" t="s">
        <v>18</v>
      </c>
      <c r="D6" s="12"/>
      <c r="E6" s="12"/>
      <c r="F6" s="12"/>
      <c r="G6" s="12"/>
      <c r="H6" s="12"/>
      <c r="I6" s="12"/>
      <c r="J6" s="12"/>
      <c r="K6" s="12"/>
      <c r="L6" s="12"/>
      <c r="M6" s="12"/>
      <c r="N6" s="12"/>
      <c r="O6" s="13"/>
      <c r="P6" s="321">
        <v>39630</v>
      </c>
      <c r="Q6" s="322"/>
      <c r="R6" s="322"/>
      <c r="S6" s="322"/>
      <c r="T6" s="322"/>
      <c r="U6" s="322"/>
      <c r="V6" s="323"/>
      <c r="W6" s="6"/>
      <c r="Y6" s="7">
        <v>14</v>
      </c>
    </row>
    <row r="7" spans="2:25" ht="17.25">
      <c r="B7" s="6"/>
      <c r="C7" s="17" t="s">
        <v>86</v>
      </c>
      <c r="D7" s="18"/>
      <c r="E7" s="18"/>
      <c r="F7" s="18"/>
      <c r="G7" s="18"/>
      <c r="H7" s="18"/>
      <c r="I7" s="18"/>
      <c r="J7" s="18"/>
      <c r="K7" s="18"/>
      <c r="L7" s="18"/>
      <c r="M7" s="18"/>
      <c r="N7" s="18"/>
      <c r="O7" s="19"/>
      <c r="P7" s="17"/>
      <c r="Q7" s="324" t="s">
        <v>145</v>
      </c>
      <c r="R7" s="18" t="s">
        <v>78</v>
      </c>
      <c r="S7" s="18"/>
      <c r="T7" s="20" t="s">
        <v>105</v>
      </c>
      <c r="U7" s="18" t="s">
        <v>159</v>
      </c>
      <c r="V7" s="19"/>
      <c r="W7" s="6"/>
      <c r="Y7" s="7">
        <v>14</v>
      </c>
    </row>
    <row r="8" spans="2:25" ht="17.25">
      <c r="B8" s="6"/>
      <c r="C8" s="21"/>
      <c r="D8" s="22" t="s">
        <v>50</v>
      </c>
      <c r="E8" s="23"/>
      <c r="F8" s="23"/>
      <c r="G8" s="23"/>
      <c r="H8" s="23"/>
      <c r="I8" s="23"/>
      <c r="J8" s="23"/>
      <c r="K8" s="23"/>
      <c r="L8" s="23"/>
      <c r="M8" s="23"/>
      <c r="N8" s="23"/>
      <c r="O8" s="24"/>
      <c r="P8" s="25" t="s">
        <v>65</v>
      </c>
      <c r="Q8" s="26"/>
      <c r="R8" s="26"/>
      <c r="S8" s="26"/>
      <c r="T8" s="26"/>
      <c r="U8" s="26"/>
      <c r="V8" s="27"/>
      <c r="W8" s="6"/>
      <c r="Y8" s="7">
        <v>14</v>
      </c>
    </row>
    <row r="9" spans="2:25" ht="17.25">
      <c r="B9" s="6"/>
      <c r="C9" s="28" t="s">
        <v>160</v>
      </c>
      <c r="D9" s="29"/>
      <c r="E9" s="29"/>
      <c r="F9" s="30"/>
      <c r="G9" s="325" t="s">
        <v>130</v>
      </c>
      <c r="H9" s="32" t="s">
        <v>115</v>
      </c>
      <c r="I9" s="32"/>
      <c r="J9" s="32"/>
      <c r="K9" s="32"/>
      <c r="L9" s="32"/>
      <c r="M9" s="32"/>
      <c r="N9" s="32"/>
      <c r="O9" s="32"/>
      <c r="P9" s="32"/>
      <c r="Q9" s="32"/>
      <c r="R9" s="32"/>
      <c r="S9" s="32"/>
      <c r="T9" s="32"/>
      <c r="U9" s="32"/>
      <c r="V9" s="33"/>
      <c r="W9" s="6"/>
      <c r="Y9" s="34">
        <v>8</v>
      </c>
    </row>
    <row r="10" spans="1:25" s="3" customFormat="1" ht="13.5">
      <c r="A10"/>
      <c r="B10" s="6"/>
      <c r="C10" s="35"/>
      <c r="D10" s="36"/>
      <c r="E10" s="36"/>
      <c r="F10" s="37"/>
      <c r="G10" s="38" t="s">
        <v>105</v>
      </c>
      <c r="H10" s="39" t="s">
        <v>89</v>
      </c>
      <c r="I10" s="39"/>
      <c r="J10" s="39"/>
      <c r="K10" s="39"/>
      <c r="L10" s="39"/>
      <c r="M10" s="39"/>
      <c r="N10" s="39"/>
      <c r="O10" s="39"/>
      <c r="P10" s="39"/>
      <c r="Q10" s="39"/>
      <c r="R10" s="39"/>
      <c r="S10" s="39"/>
      <c r="T10" s="39"/>
      <c r="U10" s="39"/>
      <c r="V10" s="40"/>
      <c r="W10" s="8"/>
      <c r="Y10" s="9">
        <v>6</v>
      </c>
    </row>
    <row r="11" spans="2:25" ht="17.25">
      <c r="B11" s="6"/>
      <c r="C11" s="41" t="s">
        <v>38</v>
      </c>
      <c r="D11" s="6"/>
      <c r="E11" s="6"/>
      <c r="F11" s="6"/>
      <c r="G11" s="6"/>
      <c r="H11" s="6"/>
      <c r="I11" s="6"/>
      <c r="J11" s="6"/>
      <c r="K11" s="6"/>
      <c r="L11" s="6"/>
      <c r="M11" s="6"/>
      <c r="N11" s="6"/>
      <c r="O11" s="6"/>
      <c r="P11" s="6"/>
      <c r="Q11" s="6"/>
      <c r="R11" s="6"/>
      <c r="S11" s="6"/>
      <c r="T11" s="6"/>
      <c r="U11" s="6"/>
      <c r="V11" s="6"/>
      <c r="W11" s="6"/>
      <c r="Y11" s="7">
        <v>14</v>
      </c>
    </row>
    <row r="12" spans="2:25" ht="17.25" hidden="1">
      <c r="B12" s="8"/>
      <c r="C12" s="8"/>
      <c r="D12" s="8"/>
      <c r="E12" s="8"/>
      <c r="F12" s="8"/>
      <c r="G12" s="8"/>
      <c r="H12" s="8"/>
      <c r="I12" s="8"/>
      <c r="J12" s="8"/>
      <c r="K12" s="8"/>
      <c r="L12" s="8"/>
      <c r="M12" s="8"/>
      <c r="N12" s="8"/>
      <c r="O12" s="8"/>
      <c r="P12" s="8"/>
      <c r="Q12" s="8"/>
      <c r="R12" s="8"/>
      <c r="S12" s="8"/>
      <c r="T12" s="8"/>
      <c r="U12" s="8"/>
      <c r="V12" s="8"/>
      <c r="W12" s="6"/>
      <c r="Y12" s="7">
        <v>14</v>
      </c>
    </row>
    <row r="13" spans="2:25" ht="17.25" hidden="1">
      <c r="B13" s="10" t="s">
        <v>21</v>
      </c>
      <c r="C13" s="6"/>
      <c r="D13" s="6"/>
      <c r="E13" s="6"/>
      <c r="F13" s="6"/>
      <c r="G13" s="6"/>
      <c r="H13" s="6"/>
      <c r="I13" s="6"/>
      <c r="J13" s="6"/>
      <c r="K13" s="6"/>
      <c r="L13" s="6"/>
      <c r="M13" s="6"/>
      <c r="N13" s="6"/>
      <c r="O13" s="6"/>
      <c r="P13" s="6"/>
      <c r="Q13" s="6"/>
      <c r="R13" s="6"/>
      <c r="S13" s="6"/>
      <c r="T13" s="6"/>
      <c r="U13" s="6"/>
      <c r="V13" s="6"/>
      <c r="W13" s="6"/>
      <c r="Y13" s="7">
        <v>14</v>
      </c>
    </row>
    <row r="14" spans="2:25" ht="25.5" hidden="1">
      <c r="B14" s="6"/>
      <c r="C14" s="42" t="s">
        <v>90</v>
      </c>
      <c r="D14" s="43"/>
      <c r="E14" s="43"/>
      <c r="F14" s="44"/>
      <c r="G14" s="45"/>
      <c r="H14" s="46"/>
      <c r="I14" s="46"/>
      <c r="J14" s="46"/>
      <c r="K14" s="46"/>
      <c r="L14" s="46"/>
      <c r="M14" s="46"/>
      <c r="N14" s="46"/>
      <c r="O14" s="46"/>
      <c r="P14" s="46"/>
      <c r="Q14" s="46"/>
      <c r="R14" s="46"/>
      <c r="S14" s="46"/>
      <c r="T14" s="46"/>
      <c r="U14" s="46"/>
      <c r="V14" s="47"/>
      <c r="W14" s="6"/>
      <c r="Y14" s="48">
        <v>22</v>
      </c>
    </row>
    <row r="15" spans="2:25" ht="17.25" hidden="1">
      <c r="B15" s="6"/>
      <c r="C15" s="49" t="s">
        <v>57</v>
      </c>
      <c r="D15" s="29"/>
      <c r="E15" s="29"/>
      <c r="F15" s="30"/>
      <c r="G15" s="50" t="s">
        <v>70</v>
      </c>
      <c r="H15" s="51" t="s">
        <v>143</v>
      </c>
      <c r="I15" s="51"/>
      <c r="J15" s="51"/>
      <c r="K15" s="32"/>
      <c r="L15" s="32"/>
      <c r="M15" s="32"/>
      <c r="N15" s="32"/>
      <c r="O15" s="32"/>
      <c r="P15" s="32"/>
      <c r="Q15" s="32"/>
      <c r="R15" s="32"/>
      <c r="S15" s="32"/>
      <c r="T15" s="32"/>
      <c r="U15" s="32"/>
      <c r="V15" s="33"/>
      <c r="W15" s="6"/>
      <c r="Y15" s="7">
        <v>14</v>
      </c>
    </row>
    <row r="16" spans="2:25" ht="25.5" hidden="1">
      <c r="B16" s="6"/>
      <c r="C16" s="52"/>
      <c r="D16" s="53"/>
      <c r="E16" s="53"/>
      <c r="F16" s="54"/>
      <c r="G16" s="55"/>
      <c r="H16" s="56"/>
      <c r="I16" s="56"/>
      <c r="J16" s="56"/>
      <c r="K16" s="56"/>
      <c r="L16" s="56"/>
      <c r="M16" s="56"/>
      <c r="N16" s="56"/>
      <c r="O16" s="56"/>
      <c r="P16" s="56"/>
      <c r="Q16" s="56"/>
      <c r="R16" s="56"/>
      <c r="S16" s="56"/>
      <c r="T16" s="56"/>
      <c r="U16" s="56"/>
      <c r="V16" s="57"/>
      <c r="W16" s="6"/>
      <c r="Y16" s="48">
        <v>22</v>
      </c>
    </row>
    <row r="17" spans="2:25" ht="17.25" hidden="1">
      <c r="B17" s="6"/>
      <c r="C17" s="35"/>
      <c r="D17" s="36"/>
      <c r="E17" s="36"/>
      <c r="F17" s="37"/>
      <c r="G17" s="58" t="s">
        <v>106</v>
      </c>
      <c r="H17" s="59"/>
      <c r="I17" s="60" t="s">
        <v>84</v>
      </c>
      <c r="J17" s="60"/>
      <c r="K17" s="60"/>
      <c r="L17" s="60"/>
      <c r="M17" s="60"/>
      <c r="N17" s="59" t="s">
        <v>42</v>
      </c>
      <c r="O17" s="59"/>
      <c r="P17" s="59"/>
      <c r="Q17" s="60"/>
      <c r="R17" s="60"/>
      <c r="S17" s="60"/>
      <c r="T17" s="60"/>
      <c r="U17" s="60"/>
      <c r="V17" s="61"/>
      <c r="W17" s="6"/>
      <c r="Y17" s="7">
        <v>14</v>
      </c>
    </row>
    <row r="18" spans="2:25" ht="17.25" hidden="1">
      <c r="B18" s="6"/>
      <c r="C18" s="62" t="s">
        <v>124</v>
      </c>
      <c r="D18" s="53"/>
      <c r="E18" s="53"/>
      <c r="F18" s="54"/>
      <c r="G18" s="63" t="s">
        <v>62</v>
      </c>
      <c r="H18" s="64"/>
      <c r="I18" s="65"/>
      <c r="J18" s="65"/>
      <c r="K18" s="65"/>
      <c r="L18" s="65"/>
      <c r="M18" s="66"/>
      <c r="N18" s="67" t="s">
        <v>144</v>
      </c>
      <c r="O18" s="68"/>
      <c r="P18" s="68"/>
      <c r="Q18" s="69"/>
      <c r="R18" s="69"/>
      <c r="S18" s="69"/>
      <c r="T18" s="69"/>
      <c r="U18" s="69"/>
      <c r="V18" s="70"/>
      <c r="W18" s="6"/>
      <c r="Y18" s="7">
        <v>14</v>
      </c>
    </row>
    <row r="19" spans="2:25" ht="25.5" hidden="1">
      <c r="B19" s="6"/>
      <c r="C19" s="52"/>
      <c r="D19" s="53"/>
      <c r="E19" s="53"/>
      <c r="F19" s="54"/>
      <c r="G19" s="71"/>
      <c r="H19" s="72"/>
      <c r="I19" s="73"/>
      <c r="J19" s="73"/>
      <c r="K19" s="73"/>
      <c r="L19" s="73"/>
      <c r="M19" s="74"/>
      <c r="N19" s="75" t="s">
        <v>161</v>
      </c>
      <c r="O19" s="76"/>
      <c r="P19" s="76"/>
      <c r="Q19" s="77"/>
      <c r="R19" s="77"/>
      <c r="S19" s="77"/>
      <c r="T19" s="77"/>
      <c r="U19" s="77"/>
      <c r="V19" s="78"/>
      <c r="W19" s="6"/>
      <c r="Y19" s="48">
        <v>22</v>
      </c>
    </row>
    <row r="20" spans="2:26" ht="25.5" hidden="1">
      <c r="B20" s="6"/>
      <c r="C20" s="35"/>
      <c r="D20" s="36"/>
      <c r="E20" s="36"/>
      <c r="F20" s="37"/>
      <c r="G20" s="71" t="s">
        <v>125</v>
      </c>
      <c r="H20" s="72"/>
      <c r="I20" s="79"/>
      <c r="J20" s="79"/>
      <c r="K20" s="79"/>
      <c r="L20" s="79"/>
      <c r="M20" s="80"/>
      <c r="N20" s="81" t="s">
        <v>114</v>
      </c>
      <c r="O20" s="82"/>
      <c r="P20" s="82"/>
      <c r="Q20" s="83" t="s">
        <v>142</v>
      </c>
      <c r="R20" s="84"/>
      <c r="S20" s="46"/>
      <c r="T20" s="46"/>
      <c r="U20" s="46"/>
      <c r="V20" s="47"/>
      <c r="W20" s="6"/>
      <c r="Y20" s="48">
        <v>22</v>
      </c>
      <c r="Z20" s="85" t="s">
        <v>9</v>
      </c>
    </row>
    <row r="21" spans="1:26" s="3" customFormat="1" ht="13.5">
      <c r="A21"/>
      <c r="B21" s="8"/>
      <c r="C21" s="8"/>
      <c r="D21" s="8"/>
      <c r="E21" s="8"/>
      <c r="F21" s="8"/>
      <c r="G21" s="8"/>
      <c r="H21" s="8"/>
      <c r="I21" s="8"/>
      <c r="J21" s="8"/>
      <c r="K21" s="8"/>
      <c r="L21" s="8"/>
      <c r="M21" s="8"/>
      <c r="N21" s="8"/>
      <c r="O21" s="8"/>
      <c r="P21" s="8"/>
      <c r="Q21" s="8"/>
      <c r="R21" s="8"/>
      <c r="S21" s="8"/>
      <c r="T21" s="8"/>
      <c r="U21" s="8"/>
      <c r="V21" s="8"/>
      <c r="W21" s="8"/>
      <c r="Y21" s="9">
        <v>6</v>
      </c>
      <c r="Z21" s="85" t="s">
        <v>134</v>
      </c>
    </row>
    <row r="22" spans="2:26" ht="17.25">
      <c r="B22" s="10" t="s">
        <v>61</v>
      </c>
      <c r="C22" s="6"/>
      <c r="D22" s="6"/>
      <c r="E22" s="6"/>
      <c r="F22" s="6"/>
      <c r="G22" s="6"/>
      <c r="H22" s="6"/>
      <c r="I22" s="320"/>
      <c r="J22" s="6"/>
      <c r="K22" s="6"/>
      <c r="L22" s="6"/>
      <c r="M22" s="6"/>
      <c r="N22" s="6"/>
      <c r="O22" s="6"/>
      <c r="P22" s="6"/>
      <c r="Q22" s="6"/>
      <c r="R22" s="6"/>
      <c r="S22" s="6"/>
      <c r="T22" s="6"/>
      <c r="U22" s="6"/>
      <c r="V22" s="6"/>
      <c r="W22" s="6"/>
      <c r="Y22" s="7">
        <v>14</v>
      </c>
      <c r="Z22" s="85" t="s">
        <v>148</v>
      </c>
    </row>
    <row r="23" spans="2:25" ht="17.25">
      <c r="B23" s="6"/>
      <c r="C23" s="6" t="s">
        <v>104</v>
      </c>
      <c r="D23" s="6"/>
      <c r="E23" s="6"/>
      <c r="F23" s="6"/>
      <c r="G23" s="6"/>
      <c r="H23" s="6"/>
      <c r="I23" s="6"/>
      <c r="J23" s="6"/>
      <c r="K23" s="6" t="s">
        <v>44</v>
      </c>
      <c r="L23" s="6"/>
      <c r="M23" s="6"/>
      <c r="N23" s="6"/>
      <c r="O23" s="6"/>
      <c r="P23" s="6"/>
      <c r="Q23" s="6"/>
      <c r="R23" s="6"/>
      <c r="S23" s="6"/>
      <c r="T23" s="6"/>
      <c r="U23" s="6"/>
      <c r="V23" s="6"/>
      <c r="W23" s="6"/>
      <c r="Y23" s="7">
        <v>14</v>
      </c>
    </row>
    <row r="24" spans="2:25" ht="17.25">
      <c r="B24" s="6"/>
      <c r="C24" s="86"/>
      <c r="D24" s="87"/>
      <c r="E24" s="88"/>
      <c r="F24" s="89" t="s">
        <v>113</v>
      </c>
      <c r="G24" s="90"/>
      <c r="H24" s="90"/>
      <c r="I24" s="90"/>
      <c r="J24" s="90"/>
      <c r="K24" s="90"/>
      <c r="L24" s="91"/>
      <c r="M24" s="92" t="s">
        <v>122</v>
      </c>
      <c r="N24" s="93"/>
      <c r="O24" s="93"/>
      <c r="P24" s="93"/>
      <c r="Q24" s="93"/>
      <c r="R24" s="93"/>
      <c r="S24" s="94"/>
      <c r="T24" s="95" t="s">
        <v>132</v>
      </c>
      <c r="U24" s="50"/>
      <c r="V24" s="96"/>
      <c r="W24" s="6"/>
      <c r="Y24" s="7">
        <v>14</v>
      </c>
    </row>
    <row r="25" spans="2:25" ht="17.25">
      <c r="B25" s="6"/>
      <c r="C25" s="97" t="s">
        <v>1</v>
      </c>
      <c r="D25" s="98"/>
      <c r="E25" s="99"/>
      <c r="F25" s="326">
        <v>0.3333333333333333</v>
      </c>
      <c r="G25" s="327"/>
      <c r="H25" s="327"/>
      <c r="I25" s="102" t="s">
        <v>66</v>
      </c>
      <c r="J25" s="328">
        <v>0.7916666666666666</v>
      </c>
      <c r="K25" s="327"/>
      <c r="L25" s="329"/>
      <c r="M25" s="326">
        <v>0.7923611111111111</v>
      </c>
      <c r="N25" s="327"/>
      <c r="O25" s="327"/>
      <c r="P25" s="102" t="s">
        <v>133</v>
      </c>
      <c r="Q25" s="328">
        <v>0.875</v>
      </c>
      <c r="R25" s="327"/>
      <c r="S25" s="329"/>
      <c r="T25" s="100"/>
      <c r="U25" s="101"/>
      <c r="V25" s="103"/>
      <c r="W25" s="6"/>
      <c r="Y25" s="7">
        <v>14</v>
      </c>
    </row>
    <row r="26" spans="2:25" ht="17.25">
      <c r="B26" s="6"/>
      <c r="C26" s="104" t="s">
        <v>49</v>
      </c>
      <c r="D26" s="105"/>
      <c r="E26" s="106"/>
      <c r="F26" s="330">
        <v>0.3333333333333333</v>
      </c>
      <c r="G26" s="331"/>
      <c r="H26" s="331"/>
      <c r="I26" s="109" t="s">
        <v>133</v>
      </c>
      <c r="J26" s="332">
        <v>0.7916666666666666</v>
      </c>
      <c r="K26" s="331"/>
      <c r="L26" s="333"/>
      <c r="M26" s="330">
        <v>0.7923611111111111</v>
      </c>
      <c r="N26" s="331"/>
      <c r="O26" s="331"/>
      <c r="P26" s="109" t="s">
        <v>133</v>
      </c>
      <c r="Q26" s="332">
        <v>0.8333333333333334</v>
      </c>
      <c r="R26" s="331"/>
      <c r="S26" s="333"/>
      <c r="T26" s="107"/>
      <c r="U26" s="108"/>
      <c r="V26" s="110"/>
      <c r="W26" s="6"/>
      <c r="Y26" s="7">
        <v>14</v>
      </c>
    </row>
    <row r="27" spans="2:25" ht="17.25">
      <c r="B27" s="6"/>
      <c r="C27" s="111" t="s">
        <v>88</v>
      </c>
      <c r="D27" s="112"/>
      <c r="E27" s="113"/>
      <c r="F27" s="114"/>
      <c r="G27" s="115"/>
      <c r="H27" s="115"/>
      <c r="I27" s="59" t="s">
        <v>133</v>
      </c>
      <c r="J27" s="115"/>
      <c r="K27" s="115"/>
      <c r="L27" s="116"/>
      <c r="M27" s="114"/>
      <c r="N27" s="115"/>
      <c r="O27" s="115"/>
      <c r="P27" s="59" t="s">
        <v>133</v>
      </c>
      <c r="Q27" s="115"/>
      <c r="R27" s="115"/>
      <c r="S27" s="116"/>
      <c r="T27" s="114"/>
      <c r="U27" s="115"/>
      <c r="V27" s="116"/>
      <c r="W27" s="6"/>
      <c r="Y27" s="7">
        <v>14</v>
      </c>
    </row>
    <row r="28" spans="2:25" ht="17.25">
      <c r="B28" s="6"/>
      <c r="C28" s="41" t="s">
        <v>32</v>
      </c>
      <c r="D28" s="6"/>
      <c r="E28" s="6"/>
      <c r="F28" s="6"/>
      <c r="G28" s="6"/>
      <c r="H28" s="6"/>
      <c r="I28" s="6"/>
      <c r="J28" s="6"/>
      <c r="K28" s="6"/>
      <c r="L28" s="6"/>
      <c r="M28" s="6"/>
      <c r="N28" s="6"/>
      <c r="O28" s="6"/>
      <c r="P28" s="6"/>
      <c r="Q28" s="6"/>
      <c r="R28" s="6"/>
      <c r="S28" s="6"/>
      <c r="T28" s="6"/>
      <c r="U28" s="6"/>
      <c r="V28" s="6"/>
      <c r="W28" s="6"/>
      <c r="Y28" s="34">
        <v>8</v>
      </c>
    </row>
    <row r="29" spans="2:25" ht="17.25">
      <c r="B29" s="6"/>
      <c r="C29" s="41"/>
      <c r="D29" s="6"/>
      <c r="E29" s="6"/>
      <c r="F29" s="6"/>
      <c r="G29" s="6"/>
      <c r="H29" s="6"/>
      <c r="I29" s="6"/>
      <c r="J29" s="6"/>
      <c r="K29" s="6"/>
      <c r="L29" s="6"/>
      <c r="M29" s="6"/>
      <c r="N29" s="6"/>
      <c r="O29" s="6"/>
      <c r="P29" s="6"/>
      <c r="Q29" s="6"/>
      <c r="R29" s="6"/>
      <c r="S29" s="6"/>
      <c r="T29" s="6"/>
      <c r="U29" s="6"/>
      <c r="V29" s="6"/>
      <c r="W29" s="6"/>
      <c r="Y29" s="9">
        <v>6</v>
      </c>
    </row>
    <row r="30" spans="2:25" ht="17.25">
      <c r="B30" s="6"/>
      <c r="C30" s="6" t="s">
        <v>120</v>
      </c>
      <c r="D30" s="6"/>
      <c r="E30" s="6"/>
      <c r="F30" s="6"/>
      <c r="G30" s="6"/>
      <c r="H30" s="6"/>
      <c r="I30" s="6"/>
      <c r="J30" s="6" t="s">
        <v>44</v>
      </c>
      <c r="K30" s="6"/>
      <c r="L30" s="6"/>
      <c r="M30" s="6"/>
      <c r="N30" s="6"/>
      <c r="O30" s="6"/>
      <c r="P30" s="6"/>
      <c r="Q30" s="6"/>
      <c r="R30" s="6"/>
      <c r="S30" s="6"/>
      <c r="T30" s="6"/>
      <c r="U30" s="6"/>
      <c r="V30" s="6"/>
      <c r="W30" s="6"/>
      <c r="Y30" s="7">
        <v>14</v>
      </c>
    </row>
    <row r="31" spans="2:25" ht="17.25">
      <c r="B31" s="6"/>
      <c r="C31" s="117" t="s">
        <v>162</v>
      </c>
      <c r="D31" s="118"/>
      <c r="E31" s="118"/>
      <c r="F31" s="118"/>
      <c r="G31" s="118"/>
      <c r="H31" s="118"/>
      <c r="I31" s="118"/>
      <c r="J31" s="118"/>
      <c r="K31" s="118"/>
      <c r="L31" s="118"/>
      <c r="M31" s="119"/>
      <c r="N31" s="117" t="s">
        <v>152</v>
      </c>
      <c r="O31" s="118"/>
      <c r="P31" s="118"/>
      <c r="Q31" s="118"/>
      <c r="R31" s="118"/>
      <c r="S31" s="118"/>
      <c r="T31" s="118"/>
      <c r="U31" s="118"/>
      <c r="V31" s="119"/>
      <c r="W31" s="6"/>
      <c r="Y31" s="7">
        <v>14</v>
      </c>
    </row>
    <row r="32" spans="2:25" ht="17.25">
      <c r="B32" s="6"/>
      <c r="C32" s="334" t="s">
        <v>145</v>
      </c>
      <c r="D32" s="120" t="s">
        <v>103</v>
      </c>
      <c r="E32" s="120"/>
      <c r="F32" s="120"/>
      <c r="G32" s="120"/>
      <c r="H32" s="120"/>
      <c r="I32" s="120"/>
      <c r="J32" s="120"/>
      <c r="K32" s="120"/>
      <c r="L32" s="120"/>
      <c r="M32" s="121"/>
      <c r="N32" s="335">
        <v>0</v>
      </c>
      <c r="O32" s="102" t="s">
        <v>8</v>
      </c>
      <c r="P32" s="327">
        <v>8</v>
      </c>
      <c r="Q32" s="102" t="s">
        <v>17</v>
      </c>
      <c r="R32" s="122" t="s">
        <v>66</v>
      </c>
      <c r="S32" s="327">
        <v>5</v>
      </c>
      <c r="T32" s="102" t="s">
        <v>8</v>
      </c>
      <c r="U32" s="101"/>
      <c r="V32" s="123" t="s">
        <v>17</v>
      </c>
      <c r="W32" s="6"/>
      <c r="Y32" s="7">
        <v>14</v>
      </c>
    </row>
    <row r="33" spans="2:25" ht="17.25">
      <c r="B33" s="6"/>
      <c r="C33" s="107" t="s">
        <v>105</v>
      </c>
      <c r="D33" s="124" t="s">
        <v>93</v>
      </c>
      <c r="E33" s="124"/>
      <c r="F33" s="124"/>
      <c r="G33" s="124"/>
      <c r="H33" s="124"/>
      <c r="I33" s="124"/>
      <c r="J33" s="124"/>
      <c r="K33" s="124"/>
      <c r="L33" s="124"/>
      <c r="M33" s="125"/>
      <c r="N33" s="107"/>
      <c r="O33" s="109" t="s">
        <v>8</v>
      </c>
      <c r="P33" s="108"/>
      <c r="Q33" s="109" t="s">
        <v>119</v>
      </c>
      <c r="R33" s="109" t="s">
        <v>133</v>
      </c>
      <c r="S33" s="108"/>
      <c r="T33" s="109" t="s">
        <v>8</v>
      </c>
      <c r="U33" s="108"/>
      <c r="V33" s="126" t="s">
        <v>119</v>
      </c>
      <c r="W33" s="6"/>
      <c r="Y33" s="7">
        <v>14</v>
      </c>
    </row>
    <row r="34" spans="2:25" ht="17.25">
      <c r="B34" s="6"/>
      <c r="C34" s="336" t="s">
        <v>145</v>
      </c>
      <c r="D34" s="124" t="s">
        <v>48</v>
      </c>
      <c r="E34" s="124"/>
      <c r="F34" s="124"/>
      <c r="G34" s="124"/>
      <c r="H34" s="124"/>
      <c r="I34" s="124"/>
      <c r="J34" s="124"/>
      <c r="K34" s="124"/>
      <c r="L34" s="124"/>
      <c r="M34" s="125"/>
      <c r="N34" s="337">
        <v>1</v>
      </c>
      <c r="O34" s="109" t="s">
        <v>8</v>
      </c>
      <c r="P34" s="108"/>
      <c r="Q34" s="109" t="s">
        <v>119</v>
      </c>
      <c r="R34" s="109" t="s">
        <v>133</v>
      </c>
      <c r="S34" s="331">
        <v>5</v>
      </c>
      <c r="T34" s="109" t="s">
        <v>8</v>
      </c>
      <c r="U34" s="108"/>
      <c r="V34" s="126" t="s">
        <v>119</v>
      </c>
      <c r="W34" s="6"/>
      <c r="Y34" s="7">
        <v>14</v>
      </c>
    </row>
    <row r="35" spans="2:25" ht="17.25">
      <c r="B35" s="6"/>
      <c r="C35" s="107" t="s">
        <v>105</v>
      </c>
      <c r="D35" s="124" t="s">
        <v>137</v>
      </c>
      <c r="E35" s="124"/>
      <c r="F35" s="124"/>
      <c r="G35" s="124"/>
      <c r="H35" s="124"/>
      <c r="I35" s="124"/>
      <c r="J35" s="124"/>
      <c r="K35" s="124"/>
      <c r="L35" s="124"/>
      <c r="M35" s="125"/>
      <c r="N35" s="107"/>
      <c r="O35" s="109" t="s">
        <v>8</v>
      </c>
      <c r="P35" s="108"/>
      <c r="Q35" s="109" t="s">
        <v>119</v>
      </c>
      <c r="R35" s="109" t="s">
        <v>133</v>
      </c>
      <c r="S35" s="108"/>
      <c r="T35" s="109" t="s">
        <v>8</v>
      </c>
      <c r="U35" s="108"/>
      <c r="V35" s="126" t="s">
        <v>119</v>
      </c>
      <c r="W35" s="6"/>
      <c r="Y35" s="7">
        <v>14</v>
      </c>
    </row>
    <row r="36" spans="2:25" ht="17.25">
      <c r="B36" s="6"/>
      <c r="C36" s="107" t="s">
        <v>105</v>
      </c>
      <c r="D36" s="124" t="s">
        <v>20</v>
      </c>
      <c r="E36" s="124"/>
      <c r="F36" s="124"/>
      <c r="G36" s="124"/>
      <c r="H36" s="124"/>
      <c r="I36" s="124"/>
      <c r="J36" s="124"/>
      <c r="K36" s="124"/>
      <c r="L36" s="124"/>
      <c r="M36" s="125"/>
      <c r="N36" s="107"/>
      <c r="O36" s="109" t="s">
        <v>8</v>
      </c>
      <c r="P36" s="108"/>
      <c r="Q36" s="109" t="s">
        <v>119</v>
      </c>
      <c r="R36" s="109" t="s">
        <v>133</v>
      </c>
      <c r="S36" s="108"/>
      <c r="T36" s="109" t="s">
        <v>8</v>
      </c>
      <c r="U36" s="108"/>
      <c r="V36" s="126" t="s">
        <v>119</v>
      </c>
      <c r="W36" s="6"/>
      <c r="Y36" s="7">
        <v>14</v>
      </c>
    </row>
    <row r="37" spans="2:25" ht="17.25">
      <c r="B37" s="6"/>
      <c r="C37" s="114" t="s">
        <v>105</v>
      </c>
      <c r="D37" s="127" t="s">
        <v>141</v>
      </c>
      <c r="E37" s="127"/>
      <c r="F37" s="127" t="s">
        <v>53</v>
      </c>
      <c r="G37" s="60"/>
      <c r="H37" s="60"/>
      <c r="I37" s="60"/>
      <c r="J37" s="60"/>
      <c r="K37" s="60"/>
      <c r="L37" s="60"/>
      <c r="M37" s="128" t="s">
        <v>151</v>
      </c>
      <c r="N37" s="114"/>
      <c r="O37" s="59" t="s">
        <v>8</v>
      </c>
      <c r="P37" s="115"/>
      <c r="Q37" s="59" t="s">
        <v>119</v>
      </c>
      <c r="R37" s="59" t="s">
        <v>133</v>
      </c>
      <c r="S37" s="115"/>
      <c r="T37" s="59" t="s">
        <v>8</v>
      </c>
      <c r="U37" s="115"/>
      <c r="V37" s="129" t="s">
        <v>119</v>
      </c>
      <c r="W37" s="6"/>
      <c r="Y37" s="7">
        <v>14</v>
      </c>
    </row>
    <row r="38" spans="2:25" ht="17.25">
      <c r="B38" s="6"/>
      <c r="C38" s="41" t="s">
        <v>64</v>
      </c>
      <c r="D38" s="6"/>
      <c r="E38" s="6"/>
      <c r="F38" s="6"/>
      <c r="G38" s="6"/>
      <c r="H38" s="6"/>
      <c r="I38" s="6"/>
      <c r="J38" s="6"/>
      <c r="K38" s="6"/>
      <c r="L38" s="6"/>
      <c r="M38" s="6"/>
      <c r="N38" s="6"/>
      <c r="O38" s="6"/>
      <c r="P38" s="6"/>
      <c r="Q38" s="6"/>
      <c r="R38" s="6"/>
      <c r="S38" s="6"/>
      <c r="T38" s="6"/>
      <c r="U38" s="6"/>
      <c r="V38" s="6"/>
      <c r="W38" s="6"/>
      <c r="Y38" s="34">
        <v>8</v>
      </c>
    </row>
    <row r="39" spans="2:25" ht="17.25">
      <c r="B39" s="6"/>
      <c r="C39" s="41"/>
      <c r="D39" s="6"/>
      <c r="E39" s="6"/>
      <c r="F39" s="6"/>
      <c r="G39" s="6"/>
      <c r="H39" s="6"/>
      <c r="I39" s="6"/>
      <c r="J39" s="6"/>
      <c r="K39" s="6"/>
      <c r="L39" s="6"/>
      <c r="M39" s="6"/>
      <c r="N39" s="6"/>
      <c r="O39" s="6"/>
      <c r="P39" s="6"/>
      <c r="Q39" s="6"/>
      <c r="R39" s="6"/>
      <c r="S39" s="6"/>
      <c r="T39" s="6"/>
      <c r="U39" s="6"/>
      <c r="V39" s="6"/>
      <c r="W39" s="6"/>
      <c r="Y39" s="9">
        <v>6</v>
      </c>
    </row>
    <row r="40" spans="2:25" ht="17.25">
      <c r="B40" s="6"/>
      <c r="C40" s="6" t="s">
        <v>24</v>
      </c>
      <c r="D40" s="6"/>
      <c r="E40" s="6"/>
      <c r="F40" s="6"/>
      <c r="G40" s="6"/>
      <c r="H40" s="6" t="s">
        <v>44</v>
      </c>
      <c r="I40" s="6"/>
      <c r="J40" s="6"/>
      <c r="K40" s="6"/>
      <c r="L40" s="6"/>
      <c r="M40" s="6"/>
      <c r="N40" s="6"/>
      <c r="O40" s="6"/>
      <c r="P40" s="6"/>
      <c r="Q40" s="6"/>
      <c r="R40" s="6"/>
      <c r="S40" s="6"/>
      <c r="T40" s="6"/>
      <c r="U40" s="6"/>
      <c r="V40" s="6"/>
      <c r="W40" s="6"/>
      <c r="Y40" s="7">
        <v>14</v>
      </c>
    </row>
    <row r="41" spans="2:25" ht="17.25">
      <c r="B41" s="6"/>
      <c r="C41" s="130" t="s">
        <v>74</v>
      </c>
      <c r="D41" s="131"/>
      <c r="E41" s="131"/>
      <c r="F41" s="131"/>
      <c r="G41" s="132"/>
      <c r="H41" s="117" t="s">
        <v>136</v>
      </c>
      <c r="I41" s="118"/>
      <c r="J41" s="119"/>
      <c r="K41" s="117" t="s">
        <v>22</v>
      </c>
      <c r="L41" s="118"/>
      <c r="M41" s="119"/>
      <c r="N41" s="117" t="s">
        <v>102</v>
      </c>
      <c r="O41" s="118"/>
      <c r="P41" s="119"/>
      <c r="Q41" s="117" t="s">
        <v>156</v>
      </c>
      <c r="R41" s="118"/>
      <c r="S41" s="119"/>
      <c r="T41" s="117" t="s">
        <v>20</v>
      </c>
      <c r="U41" s="118"/>
      <c r="V41" s="119"/>
      <c r="W41" s="6"/>
      <c r="Y41" s="7">
        <v>14</v>
      </c>
    </row>
    <row r="42" spans="3:25" ht="17.25">
      <c r="C42" s="133" t="s">
        <v>43</v>
      </c>
      <c r="D42" s="134"/>
      <c r="E42" s="134"/>
      <c r="F42" s="134"/>
      <c r="G42" s="135"/>
      <c r="H42" s="338">
        <v>30000</v>
      </c>
      <c r="I42" s="339"/>
      <c r="J42" s="340"/>
      <c r="K42" s="136">
        <v>0</v>
      </c>
      <c r="L42" s="137"/>
      <c r="M42" s="138"/>
      <c r="N42" s="338">
        <v>2000</v>
      </c>
      <c r="O42" s="339"/>
      <c r="P42" s="340"/>
      <c r="Q42" s="136">
        <v>0</v>
      </c>
      <c r="R42" s="137"/>
      <c r="S42" s="138"/>
      <c r="T42" s="136">
        <v>0</v>
      </c>
      <c r="U42" s="137"/>
      <c r="V42" s="138"/>
      <c r="Y42" s="7">
        <v>14</v>
      </c>
    </row>
    <row r="43" spans="3:25" ht="17.25">
      <c r="C43" s="139" t="s">
        <v>56</v>
      </c>
      <c r="D43" s="140"/>
      <c r="E43" s="140"/>
      <c r="F43" s="140"/>
      <c r="G43" s="141"/>
      <c r="H43" s="341">
        <v>28000</v>
      </c>
      <c r="I43" s="342"/>
      <c r="J43" s="343"/>
      <c r="K43" s="142">
        <v>0</v>
      </c>
      <c r="L43" s="143"/>
      <c r="M43" s="144"/>
      <c r="N43" s="341">
        <v>1800</v>
      </c>
      <c r="O43" s="342"/>
      <c r="P43" s="343"/>
      <c r="Q43" s="142">
        <v>0</v>
      </c>
      <c r="R43" s="143"/>
      <c r="S43" s="144"/>
      <c r="T43" s="142">
        <v>0</v>
      </c>
      <c r="U43" s="143"/>
      <c r="V43" s="144"/>
      <c r="Y43" s="7">
        <v>14</v>
      </c>
    </row>
    <row r="44" spans="3:25" ht="17.25">
      <c r="C44" s="139" t="s">
        <v>77</v>
      </c>
      <c r="D44" s="140"/>
      <c r="E44" s="140"/>
      <c r="F44" s="140"/>
      <c r="G44" s="141"/>
      <c r="H44" s="341">
        <v>28000</v>
      </c>
      <c r="I44" s="342"/>
      <c r="J44" s="343"/>
      <c r="K44" s="142">
        <v>0</v>
      </c>
      <c r="L44" s="143"/>
      <c r="M44" s="144"/>
      <c r="N44" s="341">
        <v>1800</v>
      </c>
      <c r="O44" s="342"/>
      <c r="P44" s="343"/>
      <c r="Q44" s="142">
        <v>0</v>
      </c>
      <c r="R44" s="143"/>
      <c r="S44" s="144"/>
      <c r="T44" s="142">
        <v>0</v>
      </c>
      <c r="U44" s="143"/>
      <c r="V44" s="144"/>
      <c r="Y44" s="7">
        <v>14</v>
      </c>
    </row>
    <row r="45" spans="3:25" ht="17.25">
      <c r="C45" s="139" t="s">
        <v>123</v>
      </c>
      <c r="D45" s="140"/>
      <c r="E45" s="140"/>
      <c r="F45" s="140"/>
      <c r="G45" s="141"/>
      <c r="H45" s="341">
        <v>25000</v>
      </c>
      <c r="I45" s="342"/>
      <c r="J45" s="343"/>
      <c r="K45" s="142">
        <v>0</v>
      </c>
      <c r="L45" s="143"/>
      <c r="M45" s="144"/>
      <c r="N45" s="341">
        <v>1500</v>
      </c>
      <c r="O45" s="342"/>
      <c r="P45" s="343"/>
      <c r="Q45" s="142">
        <v>0</v>
      </c>
      <c r="R45" s="143"/>
      <c r="S45" s="144"/>
      <c r="T45" s="142">
        <v>0</v>
      </c>
      <c r="U45" s="143"/>
      <c r="V45" s="144"/>
      <c r="Y45" s="7">
        <v>14</v>
      </c>
    </row>
    <row r="46" spans="3:25" ht="17.25">
      <c r="C46" s="139" t="s">
        <v>131</v>
      </c>
      <c r="D46" s="140"/>
      <c r="E46" s="140"/>
      <c r="F46" s="140"/>
      <c r="G46" s="141"/>
      <c r="H46" s="341">
        <v>25000</v>
      </c>
      <c r="I46" s="342"/>
      <c r="J46" s="343"/>
      <c r="K46" s="142">
        <v>0</v>
      </c>
      <c r="L46" s="143"/>
      <c r="M46" s="144"/>
      <c r="N46" s="341">
        <v>1500</v>
      </c>
      <c r="O46" s="342"/>
      <c r="P46" s="343"/>
      <c r="Q46" s="142">
        <v>0</v>
      </c>
      <c r="R46" s="143"/>
      <c r="S46" s="144"/>
      <c r="T46" s="142">
        <v>0</v>
      </c>
      <c r="U46" s="143"/>
      <c r="V46" s="144"/>
      <c r="Y46" s="7">
        <v>14</v>
      </c>
    </row>
    <row r="47" spans="3:25" ht="17.25">
      <c r="C47" s="145" t="s">
        <v>92</v>
      </c>
      <c r="D47" s="146"/>
      <c r="E47" s="146"/>
      <c r="F47" s="146"/>
      <c r="G47" s="147"/>
      <c r="H47" s="344">
        <v>20000</v>
      </c>
      <c r="I47" s="345"/>
      <c r="J47" s="346"/>
      <c r="K47" s="148">
        <v>0</v>
      </c>
      <c r="L47" s="149"/>
      <c r="M47" s="150"/>
      <c r="N47" s="344">
        <v>1000</v>
      </c>
      <c r="O47" s="345"/>
      <c r="P47" s="346"/>
      <c r="Q47" s="148">
        <v>0</v>
      </c>
      <c r="R47" s="149"/>
      <c r="S47" s="150"/>
      <c r="T47" s="148">
        <v>0</v>
      </c>
      <c r="U47" s="149"/>
      <c r="V47" s="150"/>
      <c r="Y47" s="7">
        <v>14</v>
      </c>
    </row>
    <row r="48" spans="3:25" ht="17.25" customHeight="1">
      <c r="C48" s="151" t="s">
        <v>99</v>
      </c>
      <c r="D48" s="152"/>
      <c r="E48" s="152"/>
      <c r="F48" s="152"/>
      <c r="G48" s="153"/>
      <c r="H48" s="347" t="s">
        <v>107</v>
      </c>
      <c r="I48" s="347"/>
      <c r="J48" s="347"/>
      <c r="K48" s="347" t="s">
        <v>60</v>
      </c>
      <c r="L48" s="347"/>
      <c r="M48" s="347"/>
      <c r="N48" s="347" t="s">
        <v>96</v>
      </c>
      <c r="O48" s="347"/>
      <c r="P48" s="347"/>
      <c r="Q48" s="348" t="s">
        <v>100</v>
      </c>
      <c r="R48" s="348"/>
      <c r="S48" s="348"/>
      <c r="T48" s="347" t="s">
        <v>146</v>
      </c>
      <c r="U48" s="347"/>
      <c r="V48" s="347"/>
      <c r="Y48" s="7">
        <v>14</v>
      </c>
    </row>
    <row r="49" spans="3:25" ht="17.25">
      <c r="C49" s="156"/>
      <c r="D49" s="157"/>
      <c r="E49" s="157"/>
      <c r="F49" s="157"/>
      <c r="G49" s="158"/>
      <c r="H49" s="349"/>
      <c r="I49" s="349"/>
      <c r="J49" s="349"/>
      <c r="K49" s="350">
        <v>30000</v>
      </c>
      <c r="L49" s="350"/>
      <c r="M49" s="350"/>
      <c r="N49" s="350">
        <v>10000</v>
      </c>
      <c r="O49" s="350"/>
      <c r="P49" s="350"/>
      <c r="Q49" s="350">
        <v>3000</v>
      </c>
      <c r="R49" s="350"/>
      <c r="S49" s="350"/>
      <c r="T49" s="350">
        <v>2000</v>
      </c>
      <c r="U49" s="350"/>
      <c r="V49" s="350"/>
      <c r="Y49" s="7">
        <v>14</v>
      </c>
    </row>
    <row r="50" spans="3:25" ht="17.25">
      <c r="C50" s="161" t="s">
        <v>59</v>
      </c>
      <c r="D50" s="162"/>
      <c r="E50" s="162"/>
      <c r="F50" s="162"/>
      <c r="G50" s="163"/>
      <c r="H50" s="351">
        <f>SUM(K49:V49,K51:V51)</f>
        <v>53000</v>
      </c>
      <c r="I50" s="352"/>
      <c r="J50" s="353"/>
      <c r="K50" s="349" t="s">
        <v>82</v>
      </c>
      <c r="L50" s="349"/>
      <c r="M50" s="349"/>
      <c r="N50" s="349" t="s">
        <v>69</v>
      </c>
      <c r="O50" s="349"/>
      <c r="P50" s="349"/>
      <c r="Q50" s="167" t="s">
        <v>5</v>
      </c>
      <c r="R50" s="167"/>
      <c r="S50" s="167"/>
      <c r="T50" s="167" t="s">
        <v>5</v>
      </c>
      <c r="U50" s="167"/>
      <c r="V50" s="167"/>
      <c r="Y50" s="7"/>
    </row>
    <row r="51" spans="3:25" ht="17.25">
      <c r="C51" s="168"/>
      <c r="D51" s="169"/>
      <c r="E51" s="169"/>
      <c r="F51" s="169"/>
      <c r="G51" s="170"/>
      <c r="H51" s="354"/>
      <c r="I51" s="355"/>
      <c r="J51" s="356"/>
      <c r="K51" s="350">
        <v>5000</v>
      </c>
      <c r="L51" s="350"/>
      <c r="M51" s="350"/>
      <c r="N51" s="350">
        <v>3000</v>
      </c>
      <c r="O51" s="350"/>
      <c r="P51" s="350"/>
      <c r="Q51" s="160">
        <v>0</v>
      </c>
      <c r="R51" s="160"/>
      <c r="S51" s="160"/>
      <c r="T51" s="160">
        <v>0</v>
      </c>
      <c r="U51" s="160"/>
      <c r="V51" s="160"/>
      <c r="Y51" s="7"/>
    </row>
    <row r="52" ht="17.25">
      <c r="Y52" s="7">
        <v>14</v>
      </c>
    </row>
    <row r="53" spans="3:25" ht="17.25">
      <c r="C53" s="6" t="s">
        <v>112</v>
      </c>
      <c r="G53" s="1" t="s">
        <v>44</v>
      </c>
      <c r="Y53" s="7">
        <v>14</v>
      </c>
    </row>
    <row r="54" spans="3:25" ht="17.25">
      <c r="C54" s="174" t="s">
        <v>68</v>
      </c>
      <c r="D54" s="175"/>
      <c r="E54" s="175" t="s">
        <v>11</v>
      </c>
      <c r="F54" s="175"/>
      <c r="G54" s="175" t="s">
        <v>4</v>
      </c>
      <c r="H54" s="175"/>
      <c r="I54" s="175" t="s">
        <v>58</v>
      </c>
      <c r="J54" s="175"/>
      <c r="K54" s="175" t="s">
        <v>16</v>
      </c>
      <c r="L54" s="175"/>
      <c r="M54" s="175" t="s">
        <v>150</v>
      </c>
      <c r="N54" s="175"/>
      <c r="O54" s="175" t="s">
        <v>10</v>
      </c>
      <c r="P54" s="176"/>
      <c r="Y54" s="7">
        <v>14</v>
      </c>
    </row>
    <row r="55" spans="3:25" ht="17.25">
      <c r="C55" s="357">
        <v>2</v>
      </c>
      <c r="D55" s="358"/>
      <c r="E55" s="358">
        <v>3</v>
      </c>
      <c r="F55" s="358"/>
      <c r="G55" s="358">
        <v>4</v>
      </c>
      <c r="H55" s="358"/>
      <c r="I55" s="358">
        <v>5</v>
      </c>
      <c r="J55" s="358"/>
      <c r="K55" s="358">
        <v>6</v>
      </c>
      <c r="L55" s="358"/>
      <c r="M55" s="358">
        <v>7</v>
      </c>
      <c r="N55" s="358"/>
      <c r="O55" s="359">
        <f>SUM(C55:N55)</f>
        <v>27</v>
      </c>
      <c r="P55" s="360"/>
      <c r="Y55" s="7">
        <v>14</v>
      </c>
    </row>
    <row r="56" ht="17.25">
      <c r="Y56" s="9">
        <v>6</v>
      </c>
    </row>
    <row r="57" spans="3:25" ht="17.25">
      <c r="C57" s="1" t="s">
        <v>91</v>
      </c>
      <c r="H57" s="1" t="s">
        <v>44</v>
      </c>
      <c r="Y57" s="7">
        <v>14</v>
      </c>
    </row>
    <row r="58" spans="3:26" ht="17.25">
      <c r="C58" s="181" t="s">
        <v>110</v>
      </c>
      <c r="W58" s="182"/>
      <c r="X58"/>
      <c r="Y58" s="7">
        <v>14</v>
      </c>
      <c r="Z58"/>
    </row>
    <row r="59" spans="3:26" ht="17.25">
      <c r="C59" s="183" t="s">
        <v>27</v>
      </c>
      <c r="D59" s="184"/>
      <c r="E59" s="184"/>
      <c r="F59" s="184"/>
      <c r="G59" s="325" t="s">
        <v>145</v>
      </c>
      <c r="H59" s="185" t="s">
        <v>109</v>
      </c>
      <c r="I59" s="185"/>
      <c r="J59" s="31" t="s">
        <v>105</v>
      </c>
      <c r="K59" s="185" t="s">
        <v>15</v>
      </c>
      <c r="L59" s="185"/>
      <c r="M59" s="185"/>
      <c r="N59" s="185"/>
      <c r="O59" s="186"/>
      <c r="P59" s="187" t="s">
        <v>14</v>
      </c>
      <c r="Q59" s="188"/>
      <c r="R59" s="189"/>
      <c r="S59" s="187" t="s">
        <v>37</v>
      </c>
      <c r="T59" s="188"/>
      <c r="U59" s="190"/>
      <c r="W59" s="182"/>
      <c r="X59"/>
      <c r="Y59" s="7">
        <v>14</v>
      </c>
      <c r="Z59"/>
    </row>
    <row r="60" spans="3:26" ht="17.25">
      <c r="C60" s="191" t="s">
        <v>52</v>
      </c>
      <c r="D60" s="192"/>
      <c r="E60" s="192"/>
      <c r="F60" s="192"/>
      <c r="G60" s="325" t="s">
        <v>145</v>
      </c>
      <c r="H60" s="185" t="s">
        <v>26</v>
      </c>
      <c r="I60" s="185"/>
      <c r="J60" s="31" t="s">
        <v>105</v>
      </c>
      <c r="K60" s="185" t="s">
        <v>117</v>
      </c>
      <c r="L60" s="185"/>
      <c r="M60" s="185"/>
      <c r="N60" s="185"/>
      <c r="O60" s="186"/>
      <c r="P60" s="361">
        <v>7</v>
      </c>
      <c r="Q60" s="362"/>
      <c r="R60" s="363"/>
      <c r="S60" s="364">
        <f>ROUNDDOWN(P60/8,2)</f>
        <v>0.87</v>
      </c>
      <c r="T60" s="365"/>
      <c r="U60" s="366"/>
      <c r="W60" s="182"/>
      <c r="X60"/>
      <c r="Y60" s="7">
        <v>14</v>
      </c>
      <c r="Z60"/>
    </row>
    <row r="61" spans="3:26" ht="17.25">
      <c r="C61" s="199"/>
      <c r="D61" s="200" t="s">
        <v>40</v>
      </c>
      <c r="E61" s="201"/>
      <c r="F61" s="201"/>
      <c r="G61" s="201"/>
      <c r="H61" s="201"/>
      <c r="I61" s="201"/>
      <c r="J61" s="201"/>
      <c r="K61" s="201"/>
      <c r="L61" s="201"/>
      <c r="M61" s="201"/>
      <c r="N61" s="201"/>
      <c r="O61" s="202"/>
      <c r="P61" s="203"/>
      <c r="Q61" s="182"/>
      <c r="R61" s="182"/>
      <c r="S61"/>
      <c r="T61"/>
      <c r="U61"/>
      <c r="V61"/>
      <c r="W61"/>
      <c r="X61"/>
      <c r="Y61" s="7">
        <v>14</v>
      </c>
      <c r="Z61"/>
    </row>
    <row r="62" spans="3:25" ht="17.25">
      <c r="C62" s="199"/>
      <c r="D62" s="204"/>
      <c r="E62" s="324" t="s">
        <v>130</v>
      </c>
      <c r="F62" s="205" t="s">
        <v>3</v>
      </c>
      <c r="G62" s="205"/>
      <c r="H62" s="205"/>
      <c r="I62" s="20" t="s">
        <v>105</v>
      </c>
      <c r="J62" s="205" t="s">
        <v>47</v>
      </c>
      <c r="K62" s="205"/>
      <c r="L62" s="205"/>
      <c r="M62" s="20" t="s">
        <v>105</v>
      </c>
      <c r="N62" s="205" t="s">
        <v>13</v>
      </c>
      <c r="O62" s="206"/>
      <c r="P62" s="205"/>
      <c r="Q62" s="182"/>
      <c r="R62" s="182"/>
      <c r="S62"/>
      <c r="T62"/>
      <c r="U62"/>
      <c r="V62"/>
      <c r="W62"/>
      <c r="Y62" s="7">
        <v>14</v>
      </c>
    </row>
    <row r="63" spans="3:25" ht="17.25">
      <c r="C63" s="207"/>
      <c r="D63" s="208"/>
      <c r="E63" s="38" t="s">
        <v>105</v>
      </c>
      <c r="F63" s="209" t="s">
        <v>154</v>
      </c>
      <c r="G63" s="209"/>
      <c r="H63" s="209"/>
      <c r="I63" s="38" t="s">
        <v>105</v>
      </c>
      <c r="J63" s="209" t="s">
        <v>63</v>
      </c>
      <c r="K63" s="209"/>
      <c r="L63" s="38"/>
      <c r="M63" s="38"/>
      <c r="N63" s="38"/>
      <c r="O63" s="210" t="s">
        <v>151</v>
      </c>
      <c r="P63" s="182"/>
      <c r="Q63" s="182"/>
      <c r="R63" s="182"/>
      <c r="S63" s="182"/>
      <c r="Y63" s="7">
        <v>14</v>
      </c>
    </row>
    <row r="64" spans="17:25" ht="17.25">
      <c r="Q64" s="182"/>
      <c r="R64" s="182"/>
      <c r="S64" s="182"/>
      <c r="T64" s="182"/>
      <c r="U64" s="182"/>
      <c r="Y64" s="9">
        <v>6</v>
      </c>
    </row>
    <row r="65" spans="3:31" ht="17.25">
      <c r="C65" s="181" t="s">
        <v>140</v>
      </c>
      <c r="Y65" s="7">
        <v>14</v>
      </c>
      <c r="AA65" s="1" t="s">
        <v>98</v>
      </c>
      <c r="AD65" s="1">
        <f>IF(AND(G59=$Z$5,$G$60=$Z$5),1,0)</f>
        <v>1</v>
      </c>
      <c r="AE65" s="1">
        <f>IF(AND(J59=$Z$5,$G$60=$Z$5),1,0)</f>
        <v>0</v>
      </c>
    </row>
    <row r="66" spans="3:34" ht="17.25">
      <c r="C66" s="211" t="s">
        <v>95</v>
      </c>
      <c r="D66" s="212"/>
      <c r="E66" s="212"/>
      <c r="F66" s="212"/>
      <c r="G66" s="212"/>
      <c r="H66" s="213"/>
      <c r="I66" s="174" t="s">
        <v>109</v>
      </c>
      <c r="J66" s="175"/>
      <c r="K66" s="175" t="s">
        <v>15</v>
      </c>
      <c r="L66" s="175"/>
      <c r="M66" s="175" t="s">
        <v>10</v>
      </c>
      <c r="N66" s="176"/>
      <c r="O66" s="174" t="s">
        <v>155</v>
      </c>
      <c r="P66" s="175"/>
      <c r="Q66" s="175"/>
      <c r="R66" s="175" t="s">
        <v>37</v>
      </c>
      <c r="S66" s="175"/>
      <c r="T66" s="176"/>
      <c r="Y66" s="7">
        <v>14</v>
      </c>
      <c r="AD66" s="1" t="s">
        <v>109</v>
      </c>
      <c r="AE66" s="1" t="s">
        <v>15</v>
      </c>
      <c r="AF66" s="1" t="s">
        <v>10</v>
      </c>
      <c r="AG66" s="1" t="s">
        <v>19</v>
      </c>
      <c r="AH66" s="1" t="s">
        <v>36</v>
      </c>
    </row>
    <row r="67" spans="3:34" ht="17.25">
      <c r="C67" s="214" t="s">
        <v>3</v>
      </c>
      <c r="D67" s="215"/>
      <c r="E67" s="215"/>
      <c r="F67" s="215"/>
      <c r="G67" s="215"/>
      <c r="H67" s="216"/>
      <c r="I67" s="367">
        <v>1</v>
      </c>
      <c r="J67" s="368"/>
      <c r="K67" s="218">
        <v>0</v>
      </c>
      <c r="L67" s="218"/>
      <c r="M67" s="369">
        <f>SUM(I67:L67)</f>
        <v>1</v>
      </c>
      <c r="N67" s="370"/>
      <c r="O67" s="371">
        <v>7.5</v>
      </c>
      <c r="P67" s="372"/>
      <c r="Q67" s="372"/>
      <c r="R67" s="373">
        <f>ROUNDDOWN(O67/8,2)</f>
        <v>0.93</v>
      </c>
      <c r="S67" s="373"/>
      <c r="T67" s="374"/>
      <c r="Y67" s="7">
        <v>14</v>
      </c>
      <c r="AA67" s="225" t="s">
        <v>3</v>
      </c>
      <c r="AB67" s="185"/>
      <c r="AC67" s="185"/>
      <c r="AD67" s="185">
        <f>IF(AND(AD$65=1,$E$62=$Z$5),1,0)</f>
        <v>1</v>
      </c>
      <c r="AE67" s="185">
        <f>IF(AND(AE$65=1,$E$62=$Z$5),1,0)</f>
        <v>0</v>
      </c>
      <c r="AF67" s="185">
        <f>SUM(AD67:AE67)</f>
        <v>1</v>
      </c>
      <c r="AG67" s="185">
        <f>IF(AF67&gt;0,$P$60,0)</f>
        <v>7</v>
      </c>
      <c r="AH67" s="186">
        <f>IF(AF67&gt;0,$S$60,0)</f>
        <v>0.87</v>
      </c>
    </row>
    <row r="68" spans="3:34" ht="17.25">
      <c r="C68" s="226" t="s">
        <v>47</v>
      </c>
      <c r="D68" s="227"/>
      <c r="E68" s="227"/>
      <c r="F68" s="227"/>
      <c r="G68" s="227"/>
      <c r="H68" s="228"/>
      <c r="I68" s="229">
        <v>0</v>
      </c>
      <c r="J68" s="230"/>
      <c r="K68" s="375">
        <v>1</v>
      </c>
      <c r="L68" s="375"/>
      <c r="M68" s="376">
        <f>SUM(I68:L68)</f>
        <v>1</v>
      </c>
      <c r="N68" s="377"/>
      <c r="O68" s="378">
        <v>6</v>
      </c>
      <c r="P68" s="379"/>
      <c r="Q68" s="379"/>
      <c r="R68" s="380">
        <f>ROUNDDOWN(O68/8,2)</f>
        <v>0.75</v>
      </c>
      <c r="S68" s="380"/>
      <c r="T68" s="381"/>
      <c r="Y68" s="7">
        <v>14</v>
      </c>
      <c r="AA68" s="199" t="s">
        <v>47</v>
      </c>
      <c r="AB68" s="205"/>
      <c r="AC68" s="205"/>
      <c r="AD68" s="205">
        <f>IF(AND(AD$65=1,$I$62=$Z$5),1,0)</f>
        <v>0</v>
      </c>
      <c r="AE68" s="205">
        <f>IF(AND(AE$65=1,$I$62=$Z$5),1,0)</f>
        <v>0</v>
      </c>
      <c r="AF68" s="205">
        <f>SUM(AD68:AE68)</f>
        <v>0</v>
      </c>
      <c r="AG68" s="205">
        <f>IF(AF68&gt;0,$P$60,0)</f>
        <v>0</v>
      </c>
      <c r="AH68" s="206">
        <f>IF(AF68&gt;0,$S$60,0)</f>
        <v>0</v>
      </c>
    </row>
    <row r="69" spans="3:34" ht="17.25">
      <c r="C69" s="226" t="s">
        <v>13</v>
      </c>
      <c r="D69" s="227"/>
      <c r="E69" s="227"/>
      <c r="F69" s="227"/>
      <c r="G69" s="227"/>
      <c r="H69" s="228"/>
      <c r="I69" s="229">
        <v>0</v>
      </c>
      <c r="J69" s="230"/>
      <c r="K69" s="230">
        <v>0</v>
      </c>
      <c r="L69" s="230"/>
      <c r="M69" s="231">
        <f>SUM(I69:L69)</f>
        <v>0</v>
      </c>
      <c r="N69" s="232"/>
      <c r="O69" s="233">
        <v>0</v>
      </c>
      <c r="P69" s="234"/>
      <c r="Q69" s="234"/>
      <c r="R69" s="235">
        <f>ROUNDDOWN(O69/8,2)</f>
        <v>0</v>
      </c>
      <c r="S69" s="235"/>
      <c r="T69" s="236"/>
      <c r="Y69" s="7">
        <v>14</v>
      </c>
      <c r="AA69" s="199" t="s">
        <v>13</v>
      </c>
      <c r="AB69" s="205"/>
      <c r="AC69" s="205"/>
      <c r="AD69" s="205">
        <f>IF(AND(AD$65=1,$M$62=$Z$5),1,0)</f>
        <v>0</v>
      </c>
      <c r="AE69" s="205">
        <f>IF(AND(AE$65=1,$M$62=$Z$5),1,0)</f>
        <v>0</v>
      </c>
      <c r="AF69" s="205">
        <f>SUM(AD69:AE69)</f>
        <v>0</v>
      </c>
      <c r="AG69" s="205">
        <f>IF(AF69&gt;0,$P$60,0)</f>
        <v>0</v>
      </c>
      <c r="AH69" s="206">
        <f>IF(AF69&gt;0,$S$60,0)</f>
        <v>0</v>
      </c>
    </row>
    <row r="70" spans="3:34" ht="17.25">
      <c r="C70" s="226" t="s">
        <v>154</v>
      </c>
      <c r="D70" s="227"/>
      <c r="E70" s="227"/>
      <c r="F70" s="227"/>
      <c r="G70" s="227"/>
      <c r="H70" s="228"/>
      <c r="I70" s="229">
        <v>0</v>
      </c>
      <c r="J70" s="230"/>
      <c r="K70" s="230">
        <v>0</v>
      </c>
      <c r="L70" s="230"/>
      <c r="M70" s="231">
        <f>SUM(I70:L70)</f>
        <v>0</v>
      </c>
      <c r="N70" s="232"/>
      <c r="O70" s="233">
        <v>0</v>
      </c>
      <c r="P70" s="234"/>
      <c r="Q70" s="234"/>
      <c r="R70" s="235">
        <f>ROUNDDOWN(O70/8,2)</f>
        <v>0</v>
      </c>
      <c r="S70" s="235"/>
      <c r="T70" s="236"/>
      <c r="Y70" s="7">
        <v>14</v>
      </c>
      <c r="AA70" s="199" t="s">
        <v>154</v>
      </c>
      <c r="AB70" s="205"/>
      <c r="AC70" s="205"/>
      <c r="AD70" s="205">
        <f>IF(AND(AD$65=1,$E$63=$Z$5),1,0)</f>
        <v>0</v>
      </c>
      <c r="AE70" s="205">
        <f>IF(AND(AE$65=1,$E$63=$Z$5),1,0)</f>
        <v>0</v>
      </c>
      <c r="AF70" s="205">
        <f>SUM(AD70:AE70)</f>
        <v>0</v>
      </c>
      <c r="AG70" s="205">
        <f>IF(AF70&gt;0,$P$60,0)</f>
        <v>0</v>
      </c>
      <c r="AH70" s="206">
        <f>IF(AF70&gt;0,$S$60,0)</f>
        <v>0</v>
      </c>
    </row>
    <row r="71" spans="3:34" ht="17.25">
      <c r="C71" s="237" t="s">
        <v>63</v>
      </c>
      <c r="D71" s="238"/>
      <c r="E71" s="115" t="s">
        <v>76</v>
      </c>
      <c r="F71" s="115"/>
      <c r="G71" s="115"/>
      <c r="H71" s="239" t="s">
        <v>151</v>
      </c>
      <c r="I71" s="240">
        <v>0</v>
      </c>
      <c r="J71" s="241"/>
      <c r="K71" s="382">
        <v>2</v>
      </c>
      <c r="L71" s="382"/>
      <c r="M71" s="383">
        <f>SUM(I71:L71)</f>
        <v>2</v>
      </c>
      <c r="N71" s="384"/>
      <c r="O71" s="385">
        <v>6</v>
      </c>
      <c r="P71" s="386"/>
      <c r="Q71" s="386"/>
      <c r="R71" s="387">
        <f>ROUNDDOWN(O71/8,2)</f>
        <v>0.75</v>
      </c>
      <c r="S71" s="387"/>
      <c r="T71" s="388"/>
      <c r="Y71" s="7">
        <v>14</v>
      </c>
      <c r="AA71" s="207" t="s">
        <v>63</v>
      </c>
      <c r="AB71" s="209"/>
      <c r="AC71" s="209"/>
      <c r="AD71" s="209">
        <f>IF(AND(AD$65=1,$I$63=$Z$5),1,0)</f>
        <v>0</v>
      </c>
      <c r="AE71" s="209">
        <f>IF(AND(AE$65=1,$I$63=$Z$5),1,0)</f>
        <v>0</v>
      </c>
      <c r="AF71" s="209">
        <f>SUM(AD71:AE71)</f>
        <v>0</v>
      </c>
      <c r="AG71" s="209">
        <f>IF(AF71&gt;0,$P$60,0)</f>
        <v>0</v>
      </c>
      <c r="AH71" s="210">
        <f>IF(AF71&gt;0,$S$60,0)</f>
        <v>0</v>
      </c>
    </row>
    <row r="72" spans="3:25" ht="17.25">
      <c r="C72" s="187" t="s">
        <v>10</v>
      </c>
      <c r="D72" s="188"/>
      <c r="E72" s="188"/>
      <c r="F72" s="188"/>
      <c r="G72" s="188"/>
      <c r="H72" s="190"/>
      <c r="I72" s="389">
        <f>SUM(I67:J71)</f>
        <v>1</v>
      </c>
      <c r="J72" s="390"/>
      <c r="K72" s="390">
        <f>SUM(K67:L71)</f>
        <v>3</v>
      </c>
      <c r="L72" s="390"/>
      <c r="M72" s="390">
        <f>SUM(M67:N71)</f>
        <v>4</v>
      </c>
      <c r="N72" s="391"/>
      <c r="O72" s="392">
        <f>SUM(O67:Q71)</f>
        <v>19.5</v>
      </c>
      <c r="P72" s="393"/>
      <c r="Q72" s="393"/>
      <c r="R72" s="394">
        <f>SUM(R67:T71)</f>
        <v>2.43</v>
      </c>
      <c r="S72" s="394"/>
      <c r="T72" s="395"/>
      <c r="Y72" s="7">
        <v>14</v>
      </c>
    </row>
    <row r="73" ht="17.25">
      <c r="Y73" s="9">
        <v>6</v>
      </c>
    </row>
    <row r="74" spans="3:25" ht="17.25">
      <c r="C74" s="181" t="s">
        <v>126</v>
      </c>
      <c r="Y74" s="7">
        <v>14</v>
      </c>
    </row>
    <row r="75" spans="3:25" ht="17.25">
      <c r="C75" s="211" t="s">
        <v>95</v>
      </c>
      <c r="D75" s="212"/>
      <c r="E75" s="212"/>
      <c r="F75" s="212"/>
      <c r="G75" s="212"/>
      <c r="H75" s="213"/>
      <c r="I75" s="174" t="s">
        <v>109</v>
      </c>
      <c r="J75" s="175"/>
      <c r="K75" s="175" t="s">
        <v>15</v>
      </c>
      <c r="L75" s="175"/>
      <c r="M75" s="175" t="s">
        <v>10</v>
      </c>
      <c r="N75" s="176"/>
      <c r="O75" s="174" t="s">
        <v>155</v>
      </c>
      <c r="P75" s="175"/>
      <c r="Q75" s="175"/>
      <c r="R75" s="175" t="s">
        <v>37</v>
      </c>
      <c r="S75" s="175"/>
      <c r="T75" s="176"/>
      <c r="Y75" s="7">
        <v>14</v>
      </c>
    </row>
    <row r="76" spans="3:25" ht="17.25">
      <c r="C76" s="214" t="s">
        <v>158</v>
      </c>
      <c r="D76" s="215"/>
      <c r="E76" s="215"/>
      <c r="F76" s="215"/>
      <c r="G76" s="215"/>
      <c r="H76" s="216"/>
      <c r="I76" s="367">
        <v>1</v>
      </c>
      <c r="J76" s="368"/>
      <c r="K76" s="218">
        <v>0</v>
      </c>
      <c r="L76" s="218"/>
      <c r="M76" s="369">
        <f>SUM(I76:L76)</f>
        <v>1</v>
      </c>
      <c r="N76" s="370"/>
      <c r="O76" s="371">
        <v>8</v>
      </c>
      <c r="P76" s="372"/>
      <c r="Q76" s="372"/>
      <c r="R76" s="373">
        <f>ROUNDDOWN(O76/8,2)</f>
        <v>1</v>
      </c>
      <c r="S76" s="373"/>
      <c r="T76" s="374"/>
      <c r="Y76" s="7">
        <v>14</v>
      </c>
    </row>
    <row r="77" spans="3:25" ht="17.25">
      <c r="C77" s="226" t="s">
        <v>63</v>
      </c>
      <c r="D77" s="227"/>
      <c r="E77" s="108"/>
      <c r="F77" s="108"/>
      <c r="G77" s="108"/>
      <c r="H77" s="255" t="s">
        <v>151</v>
      </c>
      <c r="I77" s="229">
        <v>0</v>
      </c>
      <c r="J77" s="230"/>
      <c r="K77" s="230">
        <v>0</v>
      </c>
      <c r="L77" s="230"/>
      <c r="M77" s="231">
        <f>SUM(I77:L77)</f>
        <v>0</v>
      </c>
      <c r="N77" s="232"/>
      <c r="O77" s="233">
        <v>0</v>
      </c>
      <c r="P77" s="234"/>
      <c r="Q77" s="234"/>
      <c r="R77" s="235">
        <f>ROUNDDOWN(O77/8,2)</f>
        <v>0</v>
      </c>
      <c r="S77" s="235"/>
      <c r="T77" s="236"/>
      <c r="Y77" s="7">
        <v>14</v>
      </c>
    </row>
    <row r="78" spans="3:25" ht="17.25">
      <c r="C78" s="237" t="s">
        <v>63</v>
      </c>
      <c r="D78" s="238"/>
      <c r="E78" s="115"/>
      <c r="F78" s="115"/>
      <c r="G78" s="115"/>
      <c r="H78" s="239" t="s">
        <v>151</v>
      </c>
      <c r="I78" s="240">
        <v>0</v>
      </c>
      <c r="J78" s="241"/>
      <c r="K78" s="241">
        <v>0</v>
      </c>
      <c r="L78" s="241"/>
      <c r="M78" s="242">
        <f>SUM(I78:L78)</f>
        <v>0</v>
      </c>
      <c r="N78" s="243"/>
      <c r="O78" s="244">
        <v>0</v>
      </c>
      <c r="P78" s="245"/>
      <c r="Q78" s="245"/>
      <c r="R78" s="246">
        <f>ROUNDDOWN(O78/8,2)</f>
        <v>0</v>
      </c>
      <c r="S78" s="246"/>
      <c r="T78" s="247"/>
      <c r="Y78" s="7">
        <v>14</v>
      </c>
    </row>
    <row r="79" spans="3:25" ht="17.25">
      <c r="C79" s="187" t="s">
        <v>10</v>
      </c>
      <c r="D79" s="188"/>
      <c r="E79" s="188"/>
      <c r="F79" s="188"/>
      <c r="G79" s="188"/>
      <c r="H79" s="190"/>
      <c r="I79" s="389">
        <f>SUM(I76:J78)</f>
        <v>1</v>
      </c>
      <c r="J79" s="390"/>
      <c r="K79" s="249">
        <f>SUM(K76:L78)</f>
        <v>0</v>
      </c>
      <c r="L79" s="249"/>
      <c r="M79" s="390">
        <f>SUM(M76:N78)</f>
        <v>1</v>
      </c>
      <c r="N79" s="391"/>
      <c r="O79" s="392">
        <f>SUM(O76:Q78)</f>
        <v>8</v>
      </c>
      <c r="P79" s="393"/>
      <c r="Q79" s="393">
        <f>SUM(Q76:R78)</f>
        <v>1</v>
      </c>
      <c r="R79" s="394">
        <f>SUM(R76:T78)</f>
        <v>1</v>
      </c>
      <c r="S79" s="394">
        <f>SUM(S76:T78)</f>
        <v>0</v>
      </c>
      <c r="T79" s="395"/>
      <c r="Y79" s="7">
        <v>14</v>
      </c>
    </row>
    <row r="80" ht="17.25">
      <c r="Y80" s="9">
        <v>6</v>
      </c>
    </row>
    <row r="81" spans="3:25" ht="17.25">
      <c r="C81" s="181" t="s">
        <v>118</v>
      </c>
      <c r="Y81" s="7">
        <v>14</v>
      </c>
    </row>
    <row r="82" spans="3:25" ht="17.25">
      <c r="C82" s="211" t="s">
        <v>95</v>
      </c>
      <c r="D82" s="212"/>
      <c r="E82" s="212"/>
      <c r="F82" s="212"/>
      <c r="G82" s="212"/>
      <c r="H82" s="213"/>
      <c r="I82" s="174" t="s">
        <v>109</v>
      </c>
      <c r="J82" s="175"/>
      <c r="K82" s="175" t="s">
        <v>15</v>
      </c>
      <c r="L82" s="175"/>
      <c r="M82" s="175" t="s">
        <v>10</v>
      </c>
      <c r="N82" s="176"/>
      <c r="O82" s="174" t="s">
        <v>19</v>
      </c>
      <c r="P82" s="175"/>
      <c r="Q82" s="175"/>
      <c r="R82" s="175" t="s">
        <v>157</v>
      </c>
      <c r="S82" s="175"/>
      <c r="T82" s="176"/>
      <c r="Y82" s="7">
        <v>14</v>
      </c>
    </row>
    <row r="83" spans="3:25" ht="17.25">
      <c r="C83" s="214" t="s">
        <v>3</v>
      </c>
      <c r="D83" s="215"/>
      <c r="E83" s="215"/>
      <c r="F83" s="215"/>
      <c r="G83" s="215"/>
      <c r="H83" s="216"/>
      <c r="I83" s="396">
        <v>1</v>
      </c>
      <c r="J83" s="397"/>
      <c r="K83" s="397"/>
      <c r="L83" s="397"/>
      <c r="M83" s="369">
        <v>1</v>
      </c>
      <c r="N83" s="370"/>
      <c r="O83" s="398">
        <f>O67+AG67</f>
        <v>14.5</v>
      </c>
      <c r="P83" s="399"/>
      <c r="Q83" s="399"/>
      <c r="R83" s="373">
        <f>R67+AH67</f>
        <v>1.8</v>
      </c>
      <c r="S83" s="373"/>
      <c r="T83" s="374"/>
      <c r="Y83" s="7">
        <v>14</v>
      </c>
    </row>
    <row r="84" spans="3:25" ht="17.25">
      <c r="C84" s="226" t="s">
        <v>47</v>
      </c>
      <c r="D84" s="227"/>
      <c r="E84" s="227"/>
      <c r="F84" s="227"/>
      <c r="G84" s="227"/>
      <c r="H84" s="228"/>
      <c r="I84" s="260">
        <f>I68+AD68</f>
        <v>0</v>
      </c>
      <c r="J84" s="261"/>
      <c r="K84" s="400">
        <v>1</v>
      </c>
      <c r="L84" s="400"/>
      <c r="M84" s="376">
        <f>M68+AH68</f>
        <v>1</v>
      </c>
      <c r="N84" s="377"/>
      <c r="O84" s="401">
        <f>O68+AG68</f>
        <v>6</v>
      </c>
      <c r="P84" s="402"/>
      <c r="Q84" s="402"/>
      <c r="R84" s="380">
        <f>R68+AH68</f>
        <v>0.75</v>
      </c>
      <c r="S84" s="380"/>
      <c r="T84" s="381"/>
      <c r="Y84" s="7">
        <v>14</v>
      </c>
    </row>
    <row r="85" spans="3:25" ht="17.25">
      <c r="C85" s="226" t="s">
        <v>13</v>
      </c>
      <c r="D85" s="227"/>
      <c r="E85" s="227"/>
      <c r="F85" s="227"/>
      <c r="G85" s="227"/>
      <c r="H85" s="228"/>
      <c r="I85" s="260">
        <f>I69+AD69</f>
        <v>0</v>
      </c>
      <c r="J85" s="261"/>
      <c r="K85" s="261">
        <f>K69+AF69</f>
        <v>0</v>
      </c>
      <c r="L85" s="261"/>
      <c r="M85" s="231">
        <f>M69+AH69</f>
        <v>0</v>
      </c>
      <c r="N85" s="232"/>
      <c r="O85" s="262">
        <f>O69+AG69</f>
        <v>0</v>
      </c>
      <c r="P85" s="263"/>
      <c r="Q85" s="263"/>
      <c r="R85" s="235">
        <f>R69+AH69</f>
        <v>0</v>
      </c>
      <c r="S85" s="235"/>
      <c r="T85" s="236"/>
      <c r="Y85" s="7">
        <v>14</v>
      </c>
    </row>
    <row r="86" spans="3:25" ht="17.25">
      <c r="C86" s="226" t="s">
        <v>154</v>
      </c>
      <c r="D86" s="227"/>
      <c r="E86" s="227"/>
      <c r="F86" s="227"/>
      <c r="G86" s="227"/>
      <c r="H86" s="228"/>
      <c r="I86" s="260">
        <f>I70+AD70</f>
        <v>0</v>
      </c>
      <c r="J86" s="261"/>
      <c r="K86" s="261">
        <f>K70+AF70</f>
        <v>0</v>
      </c>
      <c r="L86" s="261"/>
      <c r="M86" s="231">
        <f>M70+AH70</f>
        <v>0</v>
      </c>
      <c r="N86" s="232"/>
      <c r="O86" s="262">
        <f>O70+AG70</f>
        <v>0</v>
      </c>
      <c r="P86" s="263"/>
      <c r="Q86" s="263"/>
      <c r="R86" s="235">
        <f>R70+AH70</f>
        <v>0</v>
      </c>
      <c r="S86" s="235"/>
      <c r="T86" s="236"/>
      <c r="Y86" s="7">
        <v>14</v>
      </c>
    </row>
    <row r="87" spans="3:25" ht="17.25">
      <c r="C87" s="226" t="s">
        <v>158</v>
      </c>
      <c r="D87" s="227"/>
      <c r="E87" s="227"/>
      <c r="F87" s="227"/>
      <c r="G87" s="227"/>
      <c r="H87" s="228"/>
      <c r="I87" s="403">
        <f>I76</f>
        <v>1</v>
      </c>
      <c r="J87" s="400"/>
      <c r="K87" s="261">
        <f>K76</f>
        <v>0</v>
      </c>
      <c r="L87" s="261"/>
      <c r="M87" s="376">
        <f>M76</f>
        <v>1</v>
      </c>
      <c r="N87" s="377"/>
      <c r="O87" s="401">
        <f>O76</f>
        <v>8</v>
      </c>
      <c r="P87" s="402"/>
      <c r="Q87" s="402"/>
      <c r="R87" s="380">
        <f>R76</f>
        <v>1</v>
      </c>
      <c r="S87" s="380"/>
      <c r="T87" s="381"/>
      <c r="Y87" s="7">
        <v>14</v>
      </c>
    </row>
    <row r="88" spans="3:25" ht="17.25">
      <c r="C88" s="226" t="s">
        <v>63</v>
      </c>
      <c r="D88" s="227"/>
      <c r="E88" s="264">
        <f>L63</f>
        <v>0</v>
      </c>
      <c r="F88" s="264"/>
      <c r="G88" s="264"/>
      <c r="H88" s="255" t="s">
        <v>151</v>
      </c>
      <c r="I88" s="260">
        <f>AD71</f>
        <v>0</v>
      </c>
      <c r="J88" s="261"/>
      <c r="K88" s="261">
        <f>AE71</f>
        <v>0</v>
      </c>
      <c r="L88" s="261"/>
      <c r="M88" s="231">
        <f>AF71</f>
        <v>0</v>
      </c>
      <c r="N88" s="232"/>
      <c r="O88" s="262">
        <f>AG71</f>
        <v>0</v>
      </c>
      <c r="P88" s="263"/>
      <c r="Q88" s="263"/>
      <c r="R88" s="235">
        <f>AH71</f>
        <v>0</v>
      </c>
      <c r="S88" s="235"/>
      <c r="T88" s="236"/>
      <c r="Y88" s="7">
        <v>14</v>
      </c>
    </row>
    <row r="89" spans="3:25" ht="17.25">
      <c r="C89" s="226" t="s">
        <v>63</v>
      </c>
      <c r="D89" s="227"/>
      <c r="E89" s="264" t="str">
        <f>E71</f>
        <v>子育て支援員</v>
      </c>
      <c r="F89" s="264"/>
      <c r="G89" s="264"/>
      <c r="H89" s="255" t="s">
        <v>151</v>
      </c>
      <c r="I89" s="260">
        <f>I71</f>
        <v>0</v>
      </c>
      <c r="J89" s="261"/>
      <c r="K89" s="400">
        <f>K71</f>
        <v>2</v>
      </c>
      <c r="L89" s="400"/>
      <c r="M89" s="376">
        <v>2</v>
      </c>
      <c r="N89" s="377"/>
      <c r="O89" s="401">
        <f>O71</f>
        <v>6</v>
      </c>
      <c r="P89" s="402"/>
      <c r="Q89" s="402"/>
      <c r="R89" s="380">
        <f>R71</f>
        <v>0.75</v>
      </c>
      <c r="S89" s="380"/>
      <c r="T89" s="381"/>
      <c r="Y89" s="7">
        <v>14</v>
      </c>
    </row>
    <row r="90" spans="3:25" ht="17.25">
      <c r="C90" s="226" t="s">
        <v>63</v>
      </c>
      <c r="D90" s="227"/>
      <c r="E90" s="264">
        <f>E77</f>
        <v>0</v>
      </c>
      <c r="F90" s="264"/>
      <c r="G90" s="264"/>
      <c r="H90" s="255" t="s">
        <v>151</v>
      </c>
      <c r="I90" s="260">
        <f>I77</f>
        <v>0</v>
      </c>
      <c r="J90" s="261"/>
      <c r="K90" s="261">
        <f>K77</f>
        <v>0</v>
      </c>
      <c r="L90" s="261"/>
      <c r="M90" s="231">
        <f>M77</f>
        <v>0</v>
      </c>
      <c r="N90" s="232"/>
      <c r="O90" s="262">
        <f>O77</f>
        <v>0</v>
      </c>
      <c r="P90" s="263"/>
      <c r="Q90" s="263"/>
      <c r="R90" s="235">
        <f>R77</f>
        <v>0</v>
      </c>
      <c r="S90" s="235"/>
      <c r="T90" s="236"/>
      <c r="Y90" s="7">
        <v>14</v>
      </c>
    </row>
    <row r="91" spans="3:25" ht="17.25">
      <c r="C91" s="237" t="s">
        <v>63</v>
      </c>
      <c r="D91" s="238"/>
      <c r="E91" s="265">
        <f>E78</f>
        <v>0</v>
      </c>
      <c r="F91" s="265"/>
      <c r="G91" s="265"/>
      <c r="H91" s="239" t="s">
        <v>151</v>
      </c>
      <c r="I91" s="266">
        <f>I78</f>
        <v>0</v>
      </c>
      <c r="J91" s="267"/>
      <c r="K91" s="267">
        <f>K78</f>
        <v>0</v>
      </c>
      <c r="L91" s="267"/>
      <c r="M91" s="242">
        <f>M78</f>
        <v>0</v>
      </c>
      <c r="N91" s="243"/>
      <c r="O91" s="268">
        <f>O78</f>
        <v>0</v>
      </c>
      <c r="P91" s="269"/>
      <c r="Q91" s="269"/>
      <c r="R91" s="246">
        <f>R78</f>
        <v>0</v>
      </c>
      <c r="S91" s="246"/>
      <c r="T91" s="247"/>
      <c r="Y91" s="7">
        <v>14</v>
      </c>
    </row>
    <row r="92" spans="3:25" ht="17.25">
      <c r="C92" s="187" t="s">
        <v>10</v>
      </c>
      <c r="D92" s="188"/>
      <c r="E92" s="188"/>
      <c r="F92" s="188"/>
      <c r="G92" s="188"/>
      <c r="H92" s="190"/>
      <c r="I92" s="389">
        <f>SUM(I83:J91)</f>
        <v>2</v>
      </c>
      <c r="J92" s="390"/>
      <c r="K92" s="390">
        <f>SUM(K83:L91)</f>
        <v>3</v>
      </c>
      <c r="L92" s="390"/>
      <c r="M92" s="390">
        <f>SUM(M83:N91)</f>
        <v>5</v>
      </c>
      <c r="N92" s="391"/>
      <c r="O92" s="392">
        <f>SUM(O83:Q91)</f>
        <v>34.5</v>
      </c>
      <c r="P92" s="393"/>
      <c r="Q92" s="393">
        <f>SUM(Q88:R91)</f>
        <v>0.75</v>
      </c>
      <c r="R92" s="394">
        <f>SUM(R83:T91)</f>
        <v>4.3</v>
      </c>
      <c r="S92" s="394">
        <f>SUM(S88:T91)</f>
        <v>0</v>
      </c>
      <c r="T92" s="395"/>
      <c r="Y92" s="7">
        <v>14</v>
      </c>
    </row>
    <row r="93" spans="3:25" ht="17.25">
      <c r="C93" s="270" t="s">
        <v>51</v>
      </c>
      <c r="Y93" s="34">
        <v>8</v>
      </c>
    </row>
    <row r="94" spans="3:25" ht="17.25">
      <c r="C94" s="270" t="s">
        <v>149</v>
      </c>
      <c r="Y94" s="34">
        <v>8</v>
      </c>
    </row>
    <row r="95" spans="3:25" ht="17.25">
      <c r="C95" s="270" t="s">
        <v>46</v>
      </c>
      <c r="D95" s="271"/>
      <c r="E95" s="271"/>
      <c r="F95" s="271"/>
      <c r="G95" s="271"/>
      <c r="H95" s="271"/>
      <c r="I95" s="272"/>
      <c r="J95" s="272"/>
      <c r="K95" s="272"/>
      <c r="L95" s="272"/>
      <c r="M95" s="272"/>
      <c r="N95" s="272"/>
      <c r="O95" s="273"/>
      <c r="P95" s="273"/>
      <c r="Q95" s="273"/>
      <c r="R95" s="274"/>
      <c r="S95" s="274"/>
      <c r="T95" s="274"/>
      <c r="Y95" s="34">
        <v>8</v>
      </c>
    </row>
    <row r="96" spans="3:25" ht="17.25">
      <c r="C96" s="271"/>
      <c r="D96" s="271"/>
      <c r="E96" s="271"/>
      <c r="F96" s="271"/>
      <c r="G96" s="271"/>
      <c r="H96" s="271"/>
      <c r="I96" s="272"/>
      <c r="J96" s="272"/>
      <c r="K96" s="272"/>
      <c r="L96" s="272"/>
      <c r="M96" s="272"/>
      <c r="N96" s="272"/>
      <c r="O96" s="273"/>
      <c r="P96" s="273"/>
      <c r="Q96" s="273"/>
      <c r="R96" s="274"/>
      <c r="S96" s="274"/>
      <c r="T96" s="274"/>
      <c r="Y96" s="7">
        <v>14</v>
      </c>
    </row>
    <row r="97" spans="3:25" ht="17.25">
      <c r="C97" s="271"/>
      <c r="D97" s="271"/>
      <c r="E97" s="271"/>
      <c r="F97" s="271"/>
      <c r="G97" s="271"/>
      <c r="H97" s="271"/>
      <c r="I97" s="272"/>
      <c r="J97" s="272"/>
      <c r="K97" s="272"/>
      <c r="L97" s="272"/>
      <c r="M97" s="272"/>
      <c r="N97" s="272"/>
      <c r="O97" s="273"/>
      <c r="P97" s="273"/>
      <c r="Q97" s="273"/>
      <c r="R97" s="274"/>
      <c r="S97" s="274"/>
      <c r="T97" s="274"/>
      <c r="Y97" s="7">
        <v>14</v>
      </c>
    </row>
    <row r="98" spans="3:25" ht="17.25">
      <c r="C98" s="1" t="s">
        <v>31</v>
      </c>
      <c r="D98" s="271"/>
      <c r="E98" s="271"/>
      <c r="F98" s="271"/>
      <c r="G98" s="271"/>
      <c r="H98" s="271"/>
      <c r="I98" s="272"/>
      <c r="J98" s="272"/>
      <c r="K98" s="272"/>
      <c r="L98" s="272"/>
      <c r="M98" s="272"/>
      <c r="N98" s="272"/>
      <c r="O98" s="273"/>
      <c r="P98" s="273"/>
      <c r="Q98" s="273"/>
      <c r="R98" s="274"/>
      <c r="S98" s="274"/>
      <c r="T98" s="274"/>
      <c r="Y98" s="7">
        <v>14</v>
      </c>
    </row>
    <row r="99" spans="3:25" ht="17.25">
      <c r="C99" s="275" t="s">
        <v>71</v>
      </c>
      <c r="D99" s="404" t="s">
        <v>23</v>
      </c>
      <c r="E99" s="404"/>
      <c r="F99" s="404"/>
      <c r="G99" s="404"/>
      <c r="H99" s="404"/>
      <c r="I99" s="404"/>
      <c r="J99" s="404"/>
      <c r="K99" s="404"/>
      <c r="L99" s="404"/>
      <c r="M99" s="404"/>
      <c r="N99" s="404"/>
      <c r="O99" s="404"/>
      <c r="P99" s="404"/>
      <c r="Q99" s="404"/>
      <c r="R99" s="404"/>
      <c r="S99" s="404"/>
      <c r="T99" s="404"/>
      <c r="U99" s="404"/>
      <c r="V99" s="404"/>
      <c r="Y99" s="7">
        <v>14</v>
      </c>
    </row>
    <row r="100" spans="3:25" ht="17.25">
      <c r="C100" s="271"/>
      <c r="D100" s="404"/>
      <c r="E100" s="404"/>
      <c r="F100" s="404"/>
      <c r="G100" s="404"/>
      <c r="H100" s="404"/>
      <c r="I100" s="404"/>
      <c r="J100" s="404"/>
      <c r="K100" s="404"/>
      <c r="L100" s="404"/>
      <c r="M100" s="404"/>
      <c r="N100" s="404"/>
      <c r="O100" s="404"/>
      <c r="P100" s="404"/>
      <c r="Q100" s="404"/>
      <c r="R100" s="404"/>
      <c r="S100" s="404"/>
      <c r="T100" s="404"/>
      <c r="U100" s="404"/>
      <c r="V100" s="404"/>
      <c r="Y100" s="7">
        <v>14</v>
      </c>
    </row>
    <row r="101" spans="3:25" ht="17.25">
      <c r="C101" s="277" t="s">
        <v>30</v>
      </c>
      <c r="D101" s="271"/>
      <c r="E101" s="271"/>
      <c r="F101" s="271"/>
      <c r="G101" s="271"/>
      <c r="H101" s="271"/>
      <c r="I101" s="272"/>
      <c r="J101" s="272"/>
      <c r="K101" s="405">
        <v>5</v>
      </c>
      <c r="L101" s="405"/>
      <c r="M101" s="272"/>
      <c r="N101" s="272"/>
      <c r="O101" s="273"/>
      <c r="P101" s="273"/>
      <c r="Q101" s="273"/>
      <c r="R101" s="274"/>
      <c r="S101" s="274"/>
      <c r="T101" s="274"/>
      <c r="Y101" s="7">
        <v>14</v>
      </c>
    </row>
    <row r="102" spans="3:25" ht="17.25">
      <c r="C102" s="279"/>
      <c r="D102" s="277" t="s">
        <v>34</v>
      </c>
      <c r="E102" s="271"/>
      <c r="F102" s="271"/>
      <c r="G102" s="271"/>
      <c r="H102" s="280"/>
      <c r="I102" s="406" t="s">
        <v>139</v>
      </c>
      <c r="J102" s="407"/>
      <c r="K102" s="407"/>
      <c r="L102" s="407"/>
      <c r="M102" s="407"/>
      <c r="N102" s="407"/>
      <c r="O102" s="407"/>
      <c r="P102" s="408" t="s">
        <v>101</v>
      </c>
      <c r="Q102" s="409"/>
      <c r="R102" s="279"/>
      <c r="S102" s="279"/>
      <c r="T102" s="279"/>
      <c r="U102" s="279"/>
      <c r="V102" s="279"/>
      <c r="Y102" s="7">
        <v>14</v>
      </c>
    </row>
    <row r="103" spans="3:25" ht="17.25">
      <c r="C103" s="271"/>
      <c r="D103" s="205"/>
      <c r="E103" s="205"/>
      <c r="F103" s="205"/>
      <c r="G103" s="205"/>
      <c r="H103" s="206"/>
      <c r="I103" s="282" t="s">
        <v>12</v>
      </c>
      <c r="J103" s="283"/>
      <c r="K103" s="283"/>
      <c r="L103" s="283"/>
      <c r="M103" s="283"/>
      <c r="N103" s="283"/>
      <c r="O103" s="284"/>
      <c r="P103" s="285">
        <v>0</v>
      </c>
      <c r="Q103" s="286"/>
      <c r="R103" s="274"/>
      <c r="S103" s="274"/>
      <c r="T103" s="274"/>
      <c r="Y103" s="7">
        <v>14</v>
      </c>
    </row>
    <row r="104" spans="3:25" ht="17.25">
      <c r="C104" s="271"/>
      <c r="D104" s="271"/>
      <c r="E104" s="271"/>
      <c r="F104" s="271"/>
      <c r="G104" s="271"/>
      <c r="H104" s="280"/>
      <c r="I104" s="287" t="s">
        <v>81</v>
      </c>
      <c r="J104" s="288"/>
      <c r="K104" s="288"/>
      <c r="L104" s="288"/>
      <c r="M104" s="288"/>
      <c r="N104" s="288"/>
      <c r="O104" s="289"/>
      <c r="P104" s="410">
        <v>2</v>
      </c>
      <c r="Q104" s="411"/>
      <c r="R104" s="274"/>
      <c r="S104" s="274"/>
      <c r="T104" s="274"/>
      <c r="Y104" s="7">
        <v>14</v>
      </c>
    </row>
    <row r="105" spans="3:25" ht="17.25">
      <c r="C105" s="271"/>
      <c r="D105" s="271"/>
      <c r="E105" s="271"/>
      <c r="F105" s="271"/>
      <c r="G105" s="271"/>
      <c r="H105" s="280"/>
      <c r="I105" s="287" t="s">
        <v>7</v>
      </c>
      <c r="J105" s="288"/>
      <c r="K105" s="288"/>
      <c r="L105" s="288"/>
      <c r="M105" s="288"/>
      <c r="N105" s="288"/>
      <c r="O105" s="289"/>
      <c r="P105" s="290">
        <v>0</v>
      </c>
      <c r="Q105" s="291"/>
      <c r="R105" s="274"/>
      <c r="S105" s="274"/>
      <c r="T105" s="274"/>
      <c r="Y105" s="7">
        <v>14</v>
      </c>
    </row>
    <row r="106" spans="3:25" ht="17.25">
      <c r="C106" s="271"/>
      <c r="D106" s="271"/>
      <c r="E106" s="271"/>
      <c r="F106" s="271"/>
      <c r="G106" s="271"/>
      <c r="H106" s="280"/>
      <c r="I106" s="287" t="s">
        <v>121</v>
      </c>
      <c r="J106" s="288"/>
      <c r="K106" s="288"/>
      <c r="L106" s="288"/>
      <c r="M106" s="288"/>
      <c r="N106" s="288"/>
      <c r="O106" s="289"/>
      <c r="P106" s="290">
        <v>0</v>
      </c>
      <c r="Q106" s="291"/>
      <c r="R106" s="274"/>
      <c r="S106" s="274"/>
      <c r="T106" s="274"/>
      <c r="Y106" s="7">
        <v>14</v>
      </c>
    </row>
    <row r="107" spans="3:25" ht="17.25">
      <c r="C107" s="181"/>
      <c r="D107" s="205"/>
      <c r="E107" s="205"/>
      <c r="F107" s="205"/>
      <c r="G107" s="205"/>
      <c r="H107" s="206"/>
      <c r="I107" s="237" t="s">
        <v>35</v>
      </c>
      <c r="J107" s="238"/>
      <c r="K107" s="115"/>
      <c r="L107" s="115"/>
      <c r="M107" s="115"/>
      <c r="N107" s="115"/>
      <c r="O107" s="238" t="s">
        <v>151</v>
      </c>
      <c r="P107" s="292">
        <v>0</v>
      </c>
      <c r="Q107" s="293"/>
      <c r="Y107" s="7">
        <v>14</v>
      </c>
    </row>
    <row r="108" spans="3:25" ht="17.25">
      <c r="C108" s="181"/>
      <c r="Y108" s="7">
        <v>14</v>
      </c>
    </row>
    <row r="109" spans="3:25" ht="17.25">
      <c r="C109" s="181" t="s">
        <v>29</v>
      </c>
      <c r="I109" s="1" t="s">
        <v>72</v>
      </c>
      <c r="Y109" s="7">
        <v>14</v>
      </c>
    </row>
    <row r="110" spans="3:25" ht="17.25">
      <c r="C110" s="181"/>
      <c r="D110" s="20" t="s">
        <v>130</v>
      </c>
      <c r="E110" s="1" t="s">
        <v>116</v>
      </c>
      <c r="G110" s="270" t="s">
        <v>25</v>
      </c>
      <c r="Y110" s="7">
        <v>14</v>
      </c>
    </row>
    <row r="111" spans="3:25" ht="17.25">
      <c r="C111" s="181"/>
      <c r="E111" s="294" t="s">
        <v>108</v>
      </c>
      <c r="F111" s="295"/>
      <c r="G111" s="295"/>
      <c r="H111" s="295"/>
      <c r="I111" s="295"/>
      <c r="J111" s="295"/>
      <c r="K111" s="295" t="s">
        <v>153</v>
      </c>
      <c r="L111" s="295"/>
      <c r="M111" s="295"/>
      <c r="N111" s="295"/>
      <c r="O111" s="295"/>
      <c r="P111" s="295" t="s">
        <v>45</v>
      </c>
      <c r="Q111" s="296"/>
      <c r="Y111" s="7">
        <v>14</v>
      </c>
    </row>
    <row r="112" spans="3:25" ht="17.25">
      <c r="C112" s="181"/>
      <c r="E112" s="412" t="s">
        <v>6</v>
      </c>
      <c r="F112" s="413"/>
      <c r="G112" s="413"/>
      <c r="H112" s="413"/>
      <c r="I112" s="413"/>
      <c r="J112" s="413"/>
      <c r="K112" s="414" t="s">
        <v>39</v>
      </c>
      <c r="L112" s="415"/>
      <c r="M112" s="415"/>
      <c r="N112" s="415"/>
      <c r="O112" s="416"/>
      <c r="P112" s="417">
        <v>4</v>
      </c>
      <c r="Q112" s="418"/>
      <c r="Y112" s="7">
        <v>14</v>
      </c>
    </row>
    <row r="113" spans="3:25" ht="17.25">
      <c r="C113" s="181"/>
      <c r="E113" s="302"/>
      <c r="F113" s="303"/>
      <c r="G113" s="303"/>
      <c r="H113" s="303"/>
      <c r="I113" s="303"/>
      <c r="J113" s="303"/>
      <c r="K113" s="304" t="s">
        <v>135</v>
      </c>
      <c r="L113" s="305"/>
      <c r="M113" s="305"/>
      <c r="N113" s="305"/>
      <c r="O113" s="306"/>
      <c r="P113" s="290">
        <v>0</v>
      </c>
      <c r="Q113" s="291"/>
      <c r="Y113" s="7">
        <v>14</v>
      </c>
    </row>
    <row r="114" spans="3:25" ht="17.25">
      <c r="C114" s="181"/>
      <c r="E114" s="302"/>
      <c r="F114" s="303"/>
      <c r="G114" s="303"/>
      <c r="H114" s="303"/>
      <c r="I114" s="303"/>
      <c r="J114" s="303"/>
      <c r="K114" s="304" t="s">
        <v>135</v>
      </c>
      <c r="L114" s="305"/>
      <c r="M114" s="305"/>
      <c r="N114" s="305"/>
      <c r="O114" s="306"/>
      <c r="P114" s="290">
        <v>0</v>
      </c>
      <c r="Q114" s="291"/>
      <c r="Y114" s="7">
        <v>14</v>
      </c>
    </row>
    <row r="115" spans="3:25" ht="17.25">
      <c r="C115" s="181"/>
      <c r="E115" s="302"/>
      <c r="F115" s="303"/>
      <c r="G115" s="303"/>
      <c r="H115" s="303"/>
      <c r="I115" s="303"/>
      <c r="J115" s="303"/>
      <c r="K115" s="304" t="s">
        <v>135</v>
      </c>
      <c r="L115" s="305"/>
      <c r="M115" s="305"/>
      <c r="N115" s="305"/>
      <c r="O115" s="306"/>
      <c r="P115" s="290">
        <v>0</v>
      </c>
      <c r="Q115" s="291"/>
      <c r="Y115" s="7">
        <v>14</v>
      </c>
    </row>
    <row r="116" spans="3:25" ht="17.25">
      <c r="C116" s="181"/>
      <c r="E116" s="307"/>
      <c r="F116" s="77"/>
      <c r="G116" s="77"/>
      <c r="H116" s="77"/>
      <c r="I116" s="77"/>
      <c r="J116" s="77"/>
      <c r="K116" s="308" t="s">
        <v>135</v>
      </c>
      <c r="L116" s="309"/>
      <c r="M116" s="309"/>
      <c r="N116" s="309"/>
      <c r="O116" s="310"/>
      <c r="P116" s="292">
        <v>0</v>
      </c>
      <c r="Q116" s="293"/>
      <c r="Y116" s="7">
        <v>14</v>
      </c>
    </row>
    <row r="117" spans="3:25" ht="17.25">
      <c r="C117" s="181"/>
      <c r="Y117" s="7">
        <v>14</v>
      </c>
    </row>
    <row r="118" spans="3:25" ht="17.25">
      <c r="C118" s="181"/>
      <c r="D118" s="20" t="s">
        <v>105</v>
      </c>
      <c r="E118" s="1" t="s">
        <v>80</v>
      </c>
      <c r="Y118" s="7">
        <v>14</v>
      </c>
    </row>
    <row r="119" spans="2:25" ht="17.25">
      <c r="B119" s="205"/>
      <c r="C119" s="277"/>
      <c r="D119" s="205"/>
      <c r="E119" s="205"/>
      <c r="F119" s="205"/>
      <c r="G119" s="205"/>
      <c r="H119" s="205"/>
      <c r="I119" s="205"/>
      <c r="J119" s="205"/>
      <c r="K119" s="205"/>
      <c r="L119" s="205"/>
      <c r="M119" s="205"/>
      <c r="N119" s="205"/>
      <c r="O119" s="205"/>
      <c r="P119" s="205"/>
      <c r="Q119" s="205"/>
      <c r="R119" s="205"/>
      <c r="S119" s="205"/>
      <c r="T119" s="205"/>
      <c r="U119" s="205"/>
      <c r="V119" s="205"/>
      <c r="W119" s="205"/>
      <c r="Y119" s="7">
        <v>14</v>
      </c>
    </row>
    <row r="120" spans="2:25" ht="17.25">
      <c r="B120" s="200" t="s">
        <v>94</v>
      </c>
      <c r="C120" s="201"/>
      <c r="D120" s="311"/>
      <c r="E120" s="201"/>
      <c r="F120" s="201"/>
      <c r="G120" s="201"/>
      <c r="H120" s="201"/>
      <c r="I120" s="201"/>
      <c r="J120" s="201"/>
      <c r="K120" s="201"/>
      <c r="L120" s="201"/>
      <c r="M120" s="201"/>
      <c r="N120" s="201"/>
      <c r="O120" s="201"/>
      <c r="P120" s="201"/>
      <c r="Q120" s="201"/>
      <c r="R120" s="201"/>
      <c r="S120" s="201"/>
      <c r="T120" s="201"/>
      <c r="U120" s="201"/>
      <c r="V120" s="201"/>
      <c r="W120" s="312"/>
      <c r="Y120" s="7">
        <v>14</v>
      </c>
    </row>
    <row r="121" spans="2:25" ht="17.25">
      <c r="B121" s="204"/>
      <c r="C121" s="205" t="s">
        <v>111</v>
      </c>
      <c r="D121" s="205"/>
      <c r="E121" s="205"/>
      <c r="F121" s="205"/>
      <c r="G121" s="205"/>
      <c r="H121" s="205"/>
      <c r="I121" s="205"/>
      <c r="J121" s="205"/>
      <c r="K121" s="205"/>
      <c r="L121" s="205"/>
      <c r="M121" s="205"/>
      <c r="N121" s="205"/>
      <c r="O121" s="205"/>
      <c r="P121" s="205"/>
      <c r="Q121" s="205"/>
      <c r="R121" s="205"/>
      <c r="S121" s="205"/>
      <c r="T121" s="205"/>
      <c r="U121" s="205"/>
      <c r="V121" s="205"/>
      <c r="W121" s="313"/>
      <c r="Y121" s="7">
        <v>14</v>
      </c>
    </row>
    <row r="122" spans="2:25" ht="17.25">
      <c r="B122" s="204"/>
      <c r="C122" s="205" t="s">
        <v>79</v>
      </c>
      <c r="D122" s="205"/>
      <c r="E122" s="205"/>
      <c r="F122" s="205"/>
      <c r="G122" s="205"/>
      <c r="H122" s="205"/>
      <c r="I122" s="205"/>
      <c r="J122" s="205"/>
      <c r="K122" s="205"/>
      <c r="L122" s="205"/>
      <c r="M122" s="205"/>
      <c r="N122" s="205"/>
      <c r="O122" s="205"/>
      <c r="P122" s="205"/>
      <c r="Q122" s="205"/>
      <c r="R122" s="205"/>
      <c r="S122" s="205"/>
      <c r="T122" s="205"/>
      <c r="U122" s="205"/>
      <c r="V122" s="205"/>
      <c r="W122" s="313"/>
      <c r="Y122" s="7">
        <v>14</v>
      </c>
    </row>
    <row r="123" spans="2:25" ht="14.25">
      <c r="B123" s="204"/>
      <c r="C123" s="419" t="s">
        <v>55</v>
      </c>
      <c r="D123" s="205"/>
      <c r="E123" s="205"/>
      <c r="F123" s="205"/>
      <c r="G123" s="205"/>
      <c r="H123" s="205"/>
      <c r="I123" s="205"/>
      <c r="J123" s="205"/>
      <c r="K123" s="205"/>
      <c r="L123" s="205"/>
      <c r="M123" s="205"/>
      <c r="N123" s="205"/>
      <c r="O123" s="205"/>
      <c r="P123" s="205"/>
      <c r="Q123" s="205"/>
      <c r="R123" s="205"/>
      <c r="S123" s="205"/>
      <c r="T123" s="205"/>
      <c r="U123" s="205"/>
      <c r="V123" s="205"/>
      <c r="W123" s="313"/>
      <c r="Y123" s="314"/>
    </row>
    <row r="124" spans="2:25" ht="17.25">
      <c r="B124" s="315"/>
      <c r="C124" s="317" t="s">
        <v>127</v>
      </c>
      <c r="D124" s="317"/>
      <c r="E124" s="317"/>
      <c r="F124" s="317"/>
      <c r="G124" s="317"/>
      <c r="H124" s="317"/>
      <c r="I124" s="317"/>
      <c r="J124" s="317"/>
      <c r="K124" s="317"/>
      <c r="L124" s="317"/>
      <c r="M124" s="317"/>
      <c r="N124" s="317"/>
      <c r="O124" s="317"/>
      <c r="P124" s="317"/>
      <c r="Q124" s="317"/>
      <c r="R124" s="317"/>
      <c r="S124" s="317"/>
      <c r="T124" s="317"/>
      <c r="U124" s="317"/>
      <c r="V124" s="317"/>
      <c r="W124" s="318"/>
      <c r="Y124" s="7"/>
    </row>
  </sheetData>
  <sheetProtection formatCells="0" selectLockedCells="1"/>
  <mergeCells count="296">
    <mergeCell ref="J2:O3"/>
    <mergeCell ref="P5:V5"/>
    <mergeCell ref="P6:V6"/>
    <mergeCell ref="P8:V8"/>
    <mergeCell ref="C9:F10"/>
    <mergeCell ref="C14:F14"/>
    <mergeCell ref="G14:V14"/>
    <mergeCell ref="C15:F17"/>
    <mergeCell ref="H15:J15"/>
    <mergeCell ref="K15:V15"/>
    <mergeCell ref="G16:V16"/>
    <mergeCell ref="G17:H17"/>
    <mergeCell ref="I17:M17"/>
    <mergeCell ref="N17:P17"/>
    <mergeCell ref="Q17:V17"/>
    <mergeCell ref="C18:F20"/>
    <mergeCell ref="G18:H19"/>
    <mergeCell ref="I18:M19"/>
    <mergeCell ref="N18:P18"/>
    <mergeCell ref="Q18:V18"/>
    <mergeCell ref="N19:P19"/>
    <mergeCell ref="Q19:V19"/>
    <mergeCell ref="G20:H20"/>
    <mergeCell ref="I20:M20"/>
    <mergeCell ref="N20:P20"/>
    <mergeCell ref="Q20:R20"/>
    <mergeCell ref="S20:V20"/>
    <mergeCell ref="C24:E24"/>
    <mergeCell ref="F24:L24"/>
    <mergeCell ref="M24:S24"/>
    <mergeCell ref="T24:V24"/>
    <mergeCell ref="C25:E25"/>
    <mergeCell ref="F25:H25"/>
    <mergeCell ref="J25:L25"/>
    <mergeCell ref="M25:O25"/>
    <mergeCell ref="Q25:S25"/>
    <mergeCell ref="T25:V25"/>
    <mergeCell ref="C26:E26"/>
    <mergeCell ref="F26:H26"/>
    <mergeCell ref="J26:L26"/>
    <mergeCell ref="M26:O26"/>
    <mergeCell ref="Q26:S26"/>
    <mergeCell ref="T26:V26"/>
    <mergeCell ref="C27:E27"/>
    <mergeCell ref="F27:H27"/>
    <mergeCell ref="J27:L27"/>
    <mergeCell ref="M27:O27"/>
    <mergeCell ref="Q27:S27"/>
    <mergeCell ref="T27:V27"/>
    <mergeCell ref="C31:M31"/>
    <mergeCell ref="N31:V31"/>
    <mergeCell ref="D32:M32"/>
    <mergeCell ref="D33:M33"/>
    <mergeCell ref="D34:M34"/>
    <mergeCell ref="D35:M35"/>
    <mergeCell ref="D36:M36"/>
    <mergeCell ref="G37:L37"/>
    <mergeCell ref="C41:G41"/>
    <mergeCell ref="H41:J41"/>
    <mergeCell ref="K41:M41"/>
    <mergeCell ref="N41:P41"/>
    <mergeCell ref="Q41:S41"/>
    <mergeCell ref="T41:V41"/>
    <mergeCell ref="C42:G42"/>
    <mergeCell ref="H42:J42"/>
    <mergeCell ref="K42:M42"/>
    <mergeCell ref="N42:P42"/>
    <mergeCell ref="Q42:S42"/>
    <mergeCell ref="T42:V42"/>
    <mergeCell ref="C43:G43"/>
    <mergeCell ref="H43:J43"/>
    <mergeCell ref="K43:M43"/>
    <mergeCell ref="N43:P43"/>
    <mergeCell ref="Q43:S43"/>
    <mergeCell ref="T43:V43"/>
    <mergeCell ref="C44:G44"/>
    <mergeCell ref="H44:J44"/>
    <mergeCell ref="K44:M44"/>
    <mergeCell ref="N44:P44"/>
    <mergeCell ref="Q44:S44"/>
    <mergeCell ref="T44:V44"/>
    <mergeCell ref="C45:G45"/>
    <mergeCell ref="H45:J45"/>
    <mergeCell ref="K45:M45"/>
    <mergeCell ref="N45:P45"/>
    <mergeCell ref="Q45:S45"/>
    <mergeCell ref="T45:V45"/>
    <mergeCell ref="C46:G46"/>
    <mergeCell ref="H46:J46"/>
    <mergeCell ref="K46:M46"/>
    <mergeCell ref="N46:P46"/>
    <mergeCell ref="Q46:S46"/>
    <mergeCell ref="T46:V46"/>
    <mergeCell ref="C47:G47"/>
    <mergeCell ref="H47:J47"/>
    <mergeCell ref="K47:M47"/>
    <mergeCell ref="N47:P47"/>
    <mergeCell ref="Q47:S47"/>
    <mergeCell ref="T47:V47"/>
    <mergeCell ref="C48:G49"/>
    <mergeCell ref="H48:J49"/>
    <mergeCell ref="K48:M48"/>
    <mergeCell ref="N48:P48"/>
    <mergeCell ref="Q48:S48"/>
    <mergeCell ref="T48:V48"/>
    <mergeCell ref="K49:M49"/>
    <mergeCell ref="N49:P49"/>
    <mergeCell ref="Q49:S49"/>
    <mergeCell ref="T49:V49"/>
    <mergeCell ref="C50:G51"/>
    <mergeCell ref="H50:J51"/>
    <mergeCell ref="K50:M50"/>
    <mergeCell ref="N50:P50"/>
    <mergeCell ref="Q50:S50"/>
    <mergeCell ref="T50:V50"/>
    <mergeCell ref="K51:M51"/>
    <mergeCell ref="N51:P51"/>
    <mergeCell ref="Q51:S51"/>
    <mergeCell ref="T51:V51"/>
    <mergeCell ref="C54:D54"/>
    <mergeCell ref="E54:F54"/>
    <mergeCell ref="G54:H54"/>
    <mergeCell ref="I54:J54"/>
    <mergeCell ref="K54:L54"/>
    <mergeCell ref="M54:N54"/>
    <mergeCell ref="O54:P54"/>
    <mergeCell ref="C55:D55"/>
    <mergeCell ref="E55:F55"/>
    <mergeCell ref="G55:H55"/>
    <mergeCell ref="I55:J55"/>
    <mergeCell ref="K55:L55"/>
    <mergeCell ref="M55:N55"/>
    <mergeCell ref="O55:P55"/>
    <mergeCell ref="C59:F59"/>
    <mergeCell ref="P59:R59"/>
    <mergeCell ref="S59:U59"/>
    <mergeCell ref="C60:F60"/>
    <mergeCell ref="P60:R60"/>
    <mergeCell ref="S60:U60"/>
    <mergeCell ref="L63:N63"/>
    <mergeCell ref="C66:H66"/>
    <mergeCell ref="I66:J66"/>
    <mergeCell ref="K66:L66"/>
    <mergeCell ref="M66:N66"/>
    <mergeCell ref="O66:Q66"/>
    <mergeCell ref="R66:T66"/>
    <mergeCell ref="I67:J67"/>
    <mergeCell ref="K67:L67"/>
    <mergeCell ref="M67:N67"/>
    <mergeCell ref="O67:Q67"/>
    <mergeCell ref="R67:T67"/>
    <mergeCell ref="I68:J68"/>
    <mergeCell ref="K68:L68"/>
    <mergeCell ref="M68:N68"/>
    <mergeCell ref="O68:Q68"/>
    <mergeCell ref="R68:T68"/>
    <mergeCell ref="I69:J69"/>
    <mergeCell ref="K69:L69"/>
    <mergeCell ref="M69:N69"/>
    <mergeCell ref="O69:Q69"/>
    <mergeCell ref="R69:T69"/>
    <mergeCell ref="I70:J70"/>
    <mergeCell ref="K70:L70"/>
    <mergeCell ref="M70:N70"/>
    <mergeCell ref="O70:Q70"/>
    <mergeCell ref="R70:T70"/>
    <mergeCell ref="E71:G71"/>
    <mergeCell ref="I71:J71"/>
    <mergeCell ref="K71:L71"/>
    <mergeCell ref="M71:N71"/>
    <mergeCell ref="O71:Q71"/>
    <mergeCell ref="R71:T71"/>
    <mergeCell ref="C72:H72"/>
    <mergeCell ref="I72:J72"/>
    <mergeCell ref="K72:L72"/>
    <mergeCell ref="M72:N72"/>
    <mergeCell ref="O72:Q72"/>
    <mergeCell ref="R72:T72"/>
    <mergeCell ref="C75:H75"/>
    <mergeCell ref="I75:J75"/>
    <mergeCell ref="K75:L75"/>
    <mergeCell ref="M75:N75"/>
    <mergeCell ref="O75:Q75"/>
    <mergeCell ref="R75:T75"/>
    <mergeCell ref="I76:J76"/>
    <mergeCell ref="K76:L76"/>
    <mergeCell ref="M76:N76"/>
    <mergeCell ref="O76:Q76"/>
    <mergeCell ref="R76:T76"/>
    <mergeCell ref="E77:G77"/>
    <mergeCell ref="I77:J77"/>
    <mergeCell ref="K77:L77"/>
    <mergeCell ref="M77:N77"/>
    <mergeCell ref="O77:Q77"/>
    <mergeCell ref="R77:T77"/>
    <mergeCell ref="E78:G78"/>
    <mergeCell ref="I78:J78"/>
    <mergeCell ref="K78:L78"/>
    <mergeCell ref="M78:N78"/>
    <mergeCell ref="O78:Q78"/>
    <mergeCell ref="R78:T78"/>
    <mergeCell ref="C79:H79"/>
    <mergeCell ref="I79:J79"/>
    <mergeCell ref="K79:L79"/>
    <mergeCell ref="M79:N79"/>
    <mergeCell ref="O79:Q79"/>
    <mergeCell ref="R79:T79"/>
    <mergeCell ref="C82:H82"/>
    <mergeCell ref="I82:J82"/>
    <mergeCell ref="K82:L82"/>
    <mergeCell ref="M82:N82"/>
    <mergeCell ref="O82:Q82"/>
    <mergeCell ref="R82:T82"/>
    <mergeCell ref="I83:J83"/>
    <mergeCell ref="K83:L83"/>
    <mergeCell ref="M83:N83"/>
    <mergeCell ref="O83:Q83"/>
    <mergeCell ref="R83:T83"/>
    <mergeCell ref="I84:J84"/>
    <mergeCell ref="K84:L84"/>
    <mergeCell ref="M84:N84"/>
    <mergeCell ref="O84:Q84"/>
    <mergeCell ref="R84:T84"/>
    <mergeCell ref="I85:J85"/>
    <mergeCell ref="K85:L85"/>
    <mergeCell ref="M85:N85"/>
    <mergeCell ref="O85:Q85"/>
    <mergeCell ref="R85:T85"/>
    <mergeCell ref="I86:J86"/>
    <mergeCell ref="K86:L86"/>
    <mergeCell ref="M86:N86"/>
    <mergeCell ref="O86:Q86"/>
    <mergeCell ref="R86:T86"/>
    <mergeCell ref="I87:J87"/>
    <mergeCell ref="K87:L87"/>
    <mergeCell ref="M87:N87"/>
    <mergeCell ref="O87:Q87"/>
    <mergeCell ref="R87:T87"/>
    <mergeCell ref="E88:G88"/>
    <mergeCell ref="I88:J88"/>
    <mergeCell ref="K88:L88"/>
    <mergeCell ref="M88:N88"/>
    <mergeCell ref="O88:Q88"/>
    <mergeCell ref="R88:T88"/>
    <mergeCell ref="E89:G89"/>
    <mergeCell ref="I89:J89"/>
    <mergeCell ref="K89:L89"/>
    <mergeCell ref="M89:N89"/>
    <mergeCell ref="O89:Q89"/>
    <mergeCell ref="R89:T89"/>
    <mergeCell ref="E90:G90"/>
    <mergeCell ref="I90:J90"/>
    <mergeCell ref="K90:L90"/>
    <mergeCell ref="M90:N90"/>
    <mergeCell ref="O90:Q90"/>
    <mergeCell ref="R90:T90"/>
    <mergeCell ref="E91:G91"/>
    <mergeCell ref="I91:J91"/>
    <mergeCell ref="K91:L91"/>
    <mergeCell ref="M91:N91"/>
    <mergeCell ref="O91:Q91"/>
    <mergeCell ref="R91:T91"/>
    <mergeCell ref="C92:H92"/>
    <mergeCell ref="I92:J92"/>
    <mergeCell ref="K92:L92"/>
    <mergeCell ref="M92:N92"/>
    <mergeCell ref="O92:Q92"/>
    <mergeCell ref="R92:T92"/>
    <mergeCell ref="D99:V100"/>
    <mergeCell ref="K101:L101"/>
    <mergeCell ref="I102:O102"/>
    <mergeCell ref="P102:Q102"/>
    <mergeCell ref="P103:Q103"/>
    <mergeCell ref="P104:Q104"/>
    <mergeCell ref="P105:Q105"/>
    <mergeCell ref="P106:Q106"/>
    <mergeCell ref="K107:N107"/>
    <mergeCell ref="P107:Q107"/>
    <mergeCell ref="E111:J111"/>
    <mergeCell ref="K111:O111"/>
    <mergeCell ref="P111:Q111"/>
    <mergeCell ref="E112:J112"/>
    <mergeCell ref="K112:O112"/>
    <mergeCell ref="P112:Q112"/>
    <mergeCell ref="E113:J113"/>
    <mergeCell ref="K113:O113"/>
    <mergeCell ref="P113:Q113"/>
    <mergeCell ref="E114:J114"/>
    <mergeCell ref="K114:O114"/>
    <mergeCell ref="P114:Q114"/>
    <mergeCell ref="E115:J115"/>
    <mergeCell ref="K115:O115"/>
    <mergeCell ref="P115:Q115"/>
    <mergeCell ref="E116:J116"/>
    <mergeCell ref="K116:O116"/>
    <mergeCell ref="P116:Q116"/>
  </mergeCells>
  <dataValidations count="5">
    <dataValidation type="whole" operator="greaterThanOrEqual" allowBlank="1" showInputMessage="1" showErrorMessage="1" promptTitle="数字を入力してください。" prompt="人数を数字のみで入力してください。" errorTitle="数字を入力してください。" error="人数を数字のみで入力してください。" sqref="P112:Q116 K101:L101 P103:Q107 C55:N55 I67:L71 I76:L78">
      <formula1>0</formula1>
    </dataValidation>
    <dataValidation type="list" allowBlank="1" showInputMessage="1" showErrorMessage="1" promptTitle="該当：☑　非該当：□" prompt="該当する選択肢を、☑に変更してください。" sqref="D110 D118 M62 I62:I63 E62:E63 G59:G60 J59:J60 C32:C37 G9:G10 T7 Q7">
      <formula1>$Z$4:$Z$5</formula1>
    </dataValidation>
    <dataValidation type="list" allowBlank="1" showInputMessage="1" showErrorMessage="1" sqref="Q20:R20">
      <formula1>$Z$20:$Z$22</formula1>
    </dataValidation>
    <dataValidation type="decimal" operator="greaterThanOrEqual" allowBlank="1" showInputMessage="1" showErrorMessage="1" promptTitle="数字を入力してください。" prompt="時間を数字のみで入力してください。&#10;１時間に満たない時間は、小数点を使って入力してください。&#10;例：1時間45分→1.75" errorTitle="数字を入力してください。" error="時間を数字のみで入力してください。" sqref="O76:Q78 O67:Q71 P60:R60">
      <formula1>0</formula1>
    </dataValidation>
    <dataValidation type="whole" operator="greaterThanOrEqual" allowBlank="1" showInputMessage="1" showErrorMessage="1" promptTitle="数字を入力してください。" prompt="金額を数字のみで入力してください。" errorTitle="数字を入力してください。" error="金額を数字のみで入力してください。" sqref="H42:V47 K49:V49 K51:V51">
      <formula1>0</formula1>
    </dataValidation>
  </dataValidations>
  <printOptions/>
  <pageMargins left="0.5905511811023623" right="0.5905511811023623" top="0.3937007874015748" bottom="0.3937007874015748" header="0.1968503937007874" footer="0.1968503937007874"/>
  <pageSetup firstPageNumber="1" useFirstPageNumber="1" horizontalDpi="600" verticalDpi="600" orientation="portrait" paperSize="9" r:id="rId2"/>
  <headerFooter alignWithMargins="0">
    <oddFooter>&amp;C&amp;P / &amp;N ページ</oddFooter>
  </headerFooter>
  <rowBreaks count="2" manualBreakCount="2">
    <brk id="51" min="1" max="22" man="1"/>
    <brk id="96" min="1" max="22" man="1"/>
  </rowBreaks>
  <drawing r:id="rId1"/>
</worksheet>
</file>

<file path=docProps/app.xml><?xml version="1.0" encoding="utf-8" standalone="yes"?><Properties xmlns="http://schemas.openxmlformats.org/officeDocument/2006/extended-properties" xmlns:vt="http://schemas.openxmlformats.org/officeDocument/2006/docPropsVTypes"><Application>JUST Calc</Application><DocSecurity>0</DocSecurity><Template /><Manager /><Company>内閣府</Company><HyperlinkBase>&#x0;&#x0;&#x0;&#x0;&#x0;&#x0;</HyperlinkBase></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島田 あかね（子ども・子育て本部）</dc:creator>
  <cp:keywords/>
  <dc:description/>
  <cp:lastModifiedBy>USER</cp:lastModifiedBy>
  <cp:lastPrinted>2019-06-05T07:06:07Z</cp:lastPrinted>
  <dcterms:created xsi:type="dcterms:W3CDTF">2019-02-28T04:11:35Z</dcterms:created>
  <dcterms:modified xsi:type="dcterms:W3CDTF">2019-07-09T01:32:52Z</dcterms:modified>
  <cp:category/>
  <cp:version/>
  <cp:contentType/>
  <cp:contentStatus/>
</cp:coreProperties>
</file>