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1620" tabRatio="796"/>
  </bookViews>
  <sheets>
    <sheet name="入札書" sheetId="3" r:id="rId1"/>
  </sheets>
  <definedNames>
    <definedName name="_xlnm.Print_Area" localSheetId="0">入札書!$A$1:$G$57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<sst xmlns="http://schemas.openxmlformats.org/spreadsheetml/2006/main" xmlns:r="http://schemas.openxmlformats.org/officeDocument/2006/relationships" count="54" uniqueCount="54">
  <si>
    <t>20km〜30km</t>
  </si>
  <si>
    <t>2年額（④×24）</t>
    <rPh sb="1" eb="3">
      <t>ネンガク</t>
    </rPh>
    <phoneticPr fontId="2"/>
  </si>
  <si>
    <t>市内</t>
    <rPh sb="0" eb="2">
      <t>シナイ</t>
    </rPh>
    <phoneticPr fontId="15"/>
  </si>
  <si>
    <t>170km〜</t>
  </si>
  <si>
    <t>アナログライト・2級地</t>
  </si>
  <si>
    <t>商号又は名称</t>
    <rPh sb="0" eb="2">
      <t>ショウゴウ</t>
    </rPh>
    <rPh sb="2" eb="3">
      <t>マタ</t>
    </rPh>
    <rPh sb="4" eb="6">
      <t>メイショウ</t>
    </rPh>
    <phoneticPr fontId="2"/>
  </si>
  <si>
    <t>100km〜170km</t>
  </si>
  <si>
    <t>20km以内</t>
  </si>
  <si>
    <t>通話回数/月</t>
    <rPh sb="0" eb="2">
      <t>ツウワ</t>
    </rPh>
    <rPh sb="2" eb="4">
      <t>カイスウ</t>
    </rPh>
    <rPh sb="5" eb="6">
      <t>ツキ</t>
    </rPh>
    <phoneticPr fontId="2"/>
  </si>
  <si>
    <t>60km〜100km</t>
  </si>
  <si>
    <t>アナログ・2級地PB</t>
  </si>
  <si>
    <t>ISDN64</t>
  </si>
  <si>
    <t>30km〜60km</t>
  </si>
  <si>
    <t>アナログ・2級地DP</t>
  </si>
  <si>
    <t>※２　単価は１回あたりの通話料金（税抜き額）</t>
    <rPh sb="3" eb="5">
      <t>タンカ</t>
    </rPh>
    <rPh sb="7" eb="8">
      <t>カイ</t>
    </rPh>
    <rPh sb="12" eb="15">
      <t>ツウワリョウ</t>
    </rPh>
    <rPh sb="15" eb="16">
      <t>キン</t>
    </rPh>
    <rPh sb="17" eb="18">
      <t>ゼイ</t>
    </rPh>
    <rPh sb="18" eb="19">
      <t>ヌ</t>
    </rPh>
    <rPh sb="20" eb="21">
      <t>ガク</t>
    </rPh>
    <phoneticPr fontId="2"/>
  </si>
  <si>
    <t>携帯</t>
    <rPh sb="0" eb="2">
      <t>ケイタイ</t>
    </rPh>
    <phoneticPr fontId="15"/>
  </si>
  <si>
    <t>円</t>
    <rPh sb="0" eb="1">
      <t>エン</t>
    </rPh>
    <phoneticPr fontId="2"/>
  </si>
  <si>
    <t>　初期導入費用（※１）</t>
    <rPh sb="1" eb="3">
      <t>ショキ</t>
    </rPh>
    <rPh sb="3" eb="5">
      <t>ドウニュウ</t>
    </rPh>
    <rPh sb="5" eb="7">
      <t>ヒヨウ</t>
    </rPh>
    <phoneticPr fontId="2"/>
  </si>
  <si>
    <t>　 　　全ての通話区分（１５か所）について記載すること（通話回数が０回の単価も記載）</t>
    <rPh sb="4" eb="5">
      <t>スベ</t>
    </rPh>
    <rPh sb="7" eb="9">
      <t>ツウワ</t>
    </rPh>
    <rPh sb="9" eb="11">
      <t>クブン</t>
    </rPh>
    <rPh sb="15" eb="16">
      <t>ショ</t>
    </rPh>
    <rPh sb="21" eb="23">
      <t>キサイ</t>
    </rPh>
    <rPh sb="28" eb="30">
      <t>ツウワ</t>
    </rPh>
    <rPh sb="30" eb="32">
      <t>カイスウ</t>
    </rPh>
    <rPh sb="34" eb="35">
      <t>カイ</t>
    </rPh>
    <rPh sb="36" eb="38">
      <t>タンカ</t>
    </rPh>
    <rPh sb="39" eb="41">
      <t>キサイ</t>
    </rPh>
    <phoneticPr fontId="2"/>
  </si>
  <si>
    <t>県内市外</t>
    <rPh sb="0" eb="2">
      <t>ケンナイ</t>
    </rPh>
    <rPh sb="2" eb="4">
      <t>シガイ</t>
    </rPh>
    <phoneticPr fontId="15"/>
  </si>
  <si>
    <t>・なお、契約を締結するにあたっては入札書に記載した初期導入費用、基本料金単価、通話料金単価で</t>
    <rPh sb="4" eb="6">
      <t>ケイヤク</t>
    </rPh>
    <rPh sb="7" eb="9">
      <t>テイケツ</t>
    </rPh>
    <rPh sb="17" eb="19">
      <t>ニュウサツ</t>
    </rPh>
    <rPh sb="19" eb="20">
      <t>ショ</t>
    </rPh>
    <rPh sb="21" eb="23">
      <t>キサイ</t>
    </rPh>
    <rPh sb="25" eb="27">
      <t>ショキ</t>
    </rPh>
    <rPh sb="27" eb="29">
      <t>ドウニュウ</t>
    </rPh>
    <rPh sb="29" eb="31">
      <t>ヒヨウ</t>
    </rPh>
    <rPh sb="32" eb="34">
      <t>キホン</t>
    </rPh>
    <rPh sb="34" eb="36">
      <t>リョウキン</t>
    </rPh>
    <rPh sb="36" eb="38">
      <t>タンカ</t>
    </rPh>
    <rPh sb="39" eb="41">
      <t>ツウワ</t>
    </rPh>
    <rPh sb="41" eb="43">
      <t>リョウキン</t>
    </rPh>
    <phoneticPr fontId="2"/>
  </si>
  <si>
    <t>　　　 通話時間は、１回あたり３分とする</t>
    <rPh sb="4" eb="6">
      <t>ツウワ</t>
    </rPh>
    <rPh sb="6" eb="8">
      <t>ジカン</t>
    </rPh>
    <rPh sb="11" eb="12">
      <t>カイ</t>
    </rPh>
    <rPh sb="16" eb="17">
      <t>フン</t>
    </rPh>
    <phoneticPr fontId="2"/>
  </si>
  <si>
    <t>（入札代理人氏名）</t>
    <rPh sb="1" eb="3">
      <t>ニュウサツ</t>
    </rPh>
    <rPh sb="3" eb="5">
      <t>ダイリ</t>
    </rPh>
    <rPh sb="5" eb="6">
      <t>ニン</t>
    </rPh>
    <rPh sb="6" eb="8">
      <t>シメイ</t>
    </rPh>
    <phoneticPr fontId="2"/>
  </si>
  <si>
    <t>入札書</t>
    <rPh sb="0" eb="2">
      <t>ニュウサツ</t>
    </rPh>
    <rPh sb="2" eb="3">
      <t>ショ</t>
    </rPh>
    <phoneticPr fontId="2"/>
  </si>
  <si>
    <t>入札者</t>
    <rPh sb="0" eb="3">
      <t>ニュウサツシャ</t>
    </rPh>
    <phoneticPr fontId="2"/>
  </si>
  <si>
    <t>県外</t>
    <rPh sb="0" eb="2">
      <t>ケンガイ</t>
    </rPh>
    <phoneticPr fontId="15"/>
  </si>
  <si>
    <t>月額（④）</t>
    <rPh sb="0" eb="2">
      <t>ゲツガク</t>
    </rPh>
    <phoneticPr fontId="2"/>
  </si>
  <si>
    <t>代表者氏名</t>
    <rPh sb="0" eb="2">
      <t>ダイヒョウ</t>
    </rPh>
    <rPh sb="2" eb="3">
      <t>シャ</t>
    </rPh>
    <rPh sb="3" eb="5">
      <t>シメイ</t>
    </rPh>
    <phoneticPr fontId="2"/>
  </si>
  <si>
    <t>※１　初期導入費用とは、「回線工事費用」、「開設に係る契約手数料等諸経費」、「機器設置工事費用」、「番号ポータビリティーに係る工事費用」、「交換機械調整費用」など、通話サービスを提供開始する上で必要な費用。税抜き額とする。</t>
    <rPh sb="103" eb="104">
      <t>ゼイ</t>
    </rPh>
    <rPh sb="104" eb="105">
      <t>ヌ</t>
    </rPh>
    <rPh sb="106" eb="107">
      <t>ガク</t>
    </rPh>
    <phoneticPr fontId="2"/>
  </si>
  <si>
    <t>2年額（②×24）</t>
    <rPh sb="1" eb="3">
      <t>ネンガク</t>
    </rPh>
    <phoneticPr fontId="2"/>
  </si>
  <si>
    <t>番号（3桁）</t>
    <rPh sb="0" eb="2">
      <t>バンゴウ</t>
    </rPh>
    <rPh sb="4" eb="5">
      <t>ケタ</t>
    </rPh>
    <phoneticPr fontId="2"/>
  </si>
  <si>
    <t>■通話料金</t>
    <rPh sb="1" eb="5">
      <t>ツウワリョウキン</t>
    </rPh>
    <phoneticPr fontId="2"/>
  </si>
  <si>
    <t>回線数</t>
    <rPh sb="0" eb="2">
      <t>カイセン</t>
    </rPh>
    <rPh sb="2" eb="3">
      <t>スウ</t>
    </rPh>
    <phoneticPr fontId="2"/>
  </si>
  <si>
    <t>通話区分</t>
    <rPh sb="0" eb="2">
      <t>ツウワ</t>
    </rPh>
    <rPh sb="2" eb="4">
      <t>クブン</t>
    </rPh>
    <phoneticPr fontId="2"/>
  </si>
  <si>
    <t>合計</t>
    <rPh sb="0" eb="2">
      <t>ゴウケイ</t>
    </rPh>
    <phoneticPr fontId="2"/>
  </si>
  <si>
    <t>IP電話</t>
  </si>
  <si>
    <t>月額（②）</t>
    <rPh sb="0" eb="2">
      <t>ゲツガク</t>
    </rPh>
    <phoneticPr fontId="2"/>
  </si>
  <si>
    <t>令和　　年　　月　　　日</t>
    <rPh sb="0" eb="2">
      <t>レイワ</t>
    </rPh>
    <rPh sb="4" eb="5">
      <t>ネン</t>
    </rPh>
    <rPh sb="7" eb="8">
      <t>ガツ</t>
    </rPh>
    <rPh sb="11" eb="12">
      <t>ニチ</t>
    </rPh>
    <phoneticPr fontId="2"/>
  </si>
  <si>
    <t>■基本料金</t>
    <rPh sb="1" eb="3">
      <t>キホン</t>
    </rPh>
    <rPh sb="3" eb="5">
      <t>リョウキン</t>
    </rPh>
    <phoneticPr fontId="2"/>
  </si>
  <si>
    <t>単価（※２）</t>
    <rPh sb="0" eb="2">
      <t>タンカ</t>
    </rPh>
    <phoneticPr fontId="2"/>
  </si>
  <si>
    <t>■初期導入費用</t>
    <rPh sb="1" eb="3">
      <t>ショキ</t>
    </rPh>
    <rPh sb="3" eb="5">
      <t>ドウニュウ</t>
    </rPh>
    <rPh sb="5" eb="7">
      <t>ヒヨウ</t>
    </rPh>
    <phoneticPr fontId="2"/>
  </si>
  <si>
    <t>・・・A</t>
  </si>
  <si>
    <t>・・・B</t>
  </si>
  <si>
    <t>・・・C</t>
  </si>
  <si>
    <t>・上記金額をもって、宮崎市財務規則及び関係書類並びに指示事項を承認のうえ入札します。</t>
    <rPh sb="1" eb="3">
      <t>ジョウキ</t>
    </rPh>
    <rPh sb="3" eb="5">
      <t>キンガク</t>
    </rPh>
    <rPh sb="10" eb="13">
      <t>ミヤザキシ</t>
    </rPh>
    <rPh sb="13" eb="15">
      <t>ザイム</t>
    </rPh>
    <rPh sb="15" eb="17">
      <t>キソク</t>
    </rPh>
    <rPh sb="17" eb="18">
      <t>オヨ</t>
    </rPh>
    <rPh sb="19" eb="21">
      <t>カンケイ</t>
    </rPh>
    <rPh sb="21" eb="23">
      <t>ショルイ</t>
    </rPh>
    <rPh sb="23" eb="24">
      <t>ナラ</t>
    </rPh>
    <rPh sb="26" eb="28">
      <t>シジ</t>
    </rPh>
    <rPh sb="28" eb="30">
      <t>ジコウ</t>
    </rPh>
    <rPh sb="31" eb="33">
      <t>ショウニン</t>
    </rPh>
    <rPh sb="36" eb="38">
      <t>ニュウサツ</t>
    </rPh>
    <phoneticPr fontId="2"/>
  </si>
  <si>
    <t>宮崎市長　清山　知憲　殿</t>
    <rPh sb="0" eb="4">
      <t>ミヤザキシチョウ</t>
    </rPh>
    <rPh sb="5" eb="7">
      <t>キヨヤマ</t>
    </rPh>
    <rPh sb="8" eb="10">
      <t>トモノリ</t>
    </rPh>
    <rPh sb="11" eb="12">
      <t>ドノ</t>
    </rPh>
    <phoneticPr fontId="2"/>
  </si>
  <si>
    <t>場所：宮崎市内小中学校７２校</t>
    <rPh sb="0" eb="2">
      <t>バショ</t>
    </rPh>
    <phoneticPr fontId="2"/>
  </si>
  <si>
    <t>　契約いたします。</t>
    <rPh sb="1" eb="3">
      <t>ケイヤク</t>
    </rPh>
    <phoneticPr fontId="2"/>
  </si>
  <si>
    <t>所在地</t>
    <rPh sb="0" eb="3">
      <t>ショザイチ</t>
    </rPh>
    <phoneticPr fontId="2"/>
  </si>
  <si>
    <t>回線種別</t>
    <rPh sb="0" eb="2">
      <t>カイセン</t>
    </rPh>
    <rPh sb="2" eb="4">
      <t>シュベツ</t>
    </rPh>
    <phoneticPr fontId="2"/>
  </si>
  <si>
    <t>印</t>
    <rPh sb="0" eb="1">
      <t>イン</t>
    </rPh>
    <phoneticPr fontId="2"/>
  </si>
  <si>
    <t>※２　税抜き額とする。</t>
    <rPh sb="3" eb="4">
      <t>ゼイ</t>
    </rPh>
    <rPh sb="4" eb="5">
      <t>ヌ</t>
    </rPh>
    <rPh sb="6" eb="7">
      <t>ガク</t>
    </rPh>
    <phoneticPr fontId="2"/>
  </si>
  <si>
    <t>件名：宮崎市立小中学校で使用する電話回線契約</t>
    <rPh sb="0" eb="2">
      <t>ケンメイ</t>
    </rPh>
    <phoneticPr fontId="2"/>
  </si>
  <si>
    <r>
      <t>参考総価比較額（A+B+C）</t>
    </r>
    <r>
      <rPr>
        <sz val="16"/>
        <color auto="1"/>
        <rFont val="ＭＳ Ｐゴシック"/>
      </rPr>
      <t>※2年額</t>
    </r>
    <rPh sb="0" eb="2">
      <t>サンコウ</t>
    </rPh>
    <rPh sb="2" eb="3">
      <t>ソウ</t>
    </rPh>
    <rPh sb="3" eb="4">
      <t>カ</t>
    </rPh>
    <rPh sb="4" eb="6">
      <t>ヒカク</t>
    </rPh>
    <rPh sb="6" eb="7">
      <t>ガク</t>
    </rPh>
    <rPh sb="16" eb="17">
      <t>ネン</t>
    </rPh>
    <rPh sb="17" eb="18">
      <t>ガク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</si>
</sst>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5" formatCode="&quot;¥&quot;#,##0;&quot;¥&quot;\-#,##0"/>
    <numFmt numFmtId="176" formatCode="#,##0_ "/>
    <numFmt numFmtId="177" formatCode="#,##0.0;[Red]\-#,##0.0"/>
  </numFmts>
  <fonts count="16">
    <font>
      <sz val="11"/>
      <color rgb="FF000000"/>
      <name val="MS PGothic"/>
      <family val="3"/>
    </font>
    <font>
      <sz val="11"/>
      <color indexed="62"/>
      <name val="ＭＳ Ｐゴシック"/>
      <family val="3"/>
    </font>
    <font>
      <sz val="6"/>
      <color auto="1"/>
      <name val="ＭＳ Ｐゴシック"/>
      <family val="3"/>
    </font>
    <font>
      <sz val="11"/>
      <color rgb="FF000000"/>
      <name val="ＭＳ Ｐゴシック"/>
      <family val="3"/>
    </font>
    <font>
      <sz val="22"/>
      <color rgb="FF000000"/>
      <name val="ＭＳ Ｐゴシック"/>
      <family val="3"/>
    </font>
    <font>
      <sz val="14"/>
      <color rgb="FF000000"/>
      <name val="ＭＳ Ｐゴシック"/>
      <family val="3"/>
    </font>
    <font>
      <sz val="11"/>
      <color theme="0"/>
      <name val="ＭＳ Ｐゴシック"/>
      <family val="3"/>
    </font>
    <font>
      <sz val="16"/>
      <color auto="1"/>
      <name val="ＭＳ Ｐゴシック"/>
      <family val="3"/>
    </font>
    <font>
      <sz val="18"/>
      <color theme="0"/>
      <name val="ＭＳ Ｐゴシック"/>
      <family val="3"/>
    </font>
    <font>
      <sz val="14"/>
      <color indexed="8"/>
      <name val="ＭＳ Ｐゴシック"/>
      <family val="3"/>
    </font>
    <font>
      <sz val="12"/>
      <color indexed="8"/>
      <name val="ＭＳ Ｐゴシック"/>
      <family val="3"/>
    </font>
    <font>
      <sz val="16"/>
      <color rgb="FF000000"/>
      <name val="ＭＳ Ｐゴシック"/>
      <family val="3"/>
    </font>
    <font>
      <sz val="11"/>
      <color theme="1"/>
      <name val="游ゴシック"/>
      <scheme val="minor"/>
    </font>
    <font>
      <sz val="11"/>
      <color theme="0"/>
      <name val="ＭＳ Ｐゴシック"/>
      <family val="3"/>
    </font>
    <font>
      <b/>
      <sz val="11"/>
      <color theme="0"/>
      <name val="ＭＳ Ｐゴシック"/>
      <family val="3"/>
    </font>
    <font>
      <sz val="11"/>
      <color auto="1"/>
      <name val="ＭＳ Ｐゴシック"/>
      <family val="3"/>
    </font>
  </fonts>
  <fills count="4">
    <fill>
      <patternFill patternType="none"/>
    </fill>
    <fill>
      <patternFill patternType="gray125"/>
    </fill>
    <fill>
      <patternFill patternType="solid">
        <fgColor theme="1" tint="0.35"/>
        <bgColor indexed="64"/>
      </patternFill>
    </fill>
    <fill>
      <patternFill patternType="solid">
        <fgColor rgb="FFFFFFBE"/>
        <bgColor indexed="64"/>
      </patternFill>
    </fill>
  </fills>
  <borders count="24">
    <border>
      <left/>
      <right/>
      <top/>
      <bottom/>
      <diagonal/>
    </border>
    <border>
      <left style="thin">
        <color indexed="23"/>
      </left>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bottom style="thin">
        <color indexed="64"/>
      </bottom>
      <diagonal/>
    </border>
  </borders>
  <cellStyleXfs count="3">
    <xf numFmtId="0" fontId="0" fillId="0" borderId="0"/>
    <xf numFmtId="0" fontId="1" fillId="0" borderId="1" applyBorder="0">
      <alignment horizontal="right"/>
    </xf>
    <xf numFmtId="38" fontId="12" fillId="0" borderId="0" applyFont="0" applyFill="0" applyBorder="0" applyAlignment="0" applyProtection="0">
      <alignment vertical="center"/>
    </xf>
  </cellStyleXfs>
  <cellXfs count="82">
    <xf numFmtId="0" fontId="0" fillId="0" borderId="0" xfId="0"/>
    <xf numFmtId="0" fontId="3" fillId="0" borderId="0" xfId="0" applyFont="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6" fillId="2" borderId="2"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0" xfId="0" applyFont="1" applyAlignment="1">
      <alignment horizontal="lef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center" vertical="center"/>
    </xf>
    <xf numFmtId="0" fontId="7" fillId="0" borderId="0" xfId="0" applyFont="1" applyAlignment="1">
      <alignment vertical="center"/>
    </xf>
    <xf numFmtId="5" fontId="8" fillId="0" borderId="10" xfId="0" applyNumberFormat="1" applyFont="1" applyBorder="1" applyAlignment="1">
      <alignment vertical="center"/>
    </xf>
    <xf numFmtId="0" fontId="3" fillId="0" borderId="0" xfId="0" applyFont="1" applyBorder="1"/>
    <xf numFmtId="0" fontId="9" fillId="0" borderId="0" xfId="0" applyFont="1" applyBorder="1"/>
    <xf numFmtId="0" fontId="10" fillId="0" borderId="0" xfId="0" applyFont="1" applyBorder="1"/>
    <xf numFmtId="0" fontId="11" fillId="0" borderId="0" xfId="0" applyFont="1" applyAlignment="1">
      <alignment horizontal="centerContinuous" vertical="center"/>
    </xf>
    <xf numFmtId="0" fontId="3" fillId="0" borderId="11" xfId="0" applyFont="1" applyBorder="1" applyAlignment="1">
      <alignment vertical="center" wrapText="1"/>
    </xf>
    <xf numFmtId="0" fontId="6" fillId="2" borderId="12" xfId="0" applyFont="1" applyFill="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5" fontId="8" fillId="0" borderId="18" xfId="0" applyNumberFormat="1" applyFont="1" applyBorder="1" applyAlignment="1">
      <alignment vertical="center"/>
    </xf>
    <xf numFmtId="0" fontId="10" fillId="0" borderId="0" xfId="0" applyFont="1"/>
    <xf numFmtId="0" fontId="10" fillId="0" borderId="0" xfId="0" applyFont="1" applyBorder="1" applyAlignment="1">
      <alignment horizontal="left" vertical="center"/>
    </xf>
    <xf numFmtId="0" fontId="3" fillId="0" borderId="0" xfId="0" applyFont="1" applyAlignment="1">
      <alignment horizontal="centerContinuous" vertical="center"/>
    </xf>
    <xf numFmtId="38" fontId="3" fillId="3" borderId="19" xfId="2" applyFont="1" applyFill="1" applyBorder="1" applyAlignment="1">
      <alignment vertical="center"/>
    </xf>
    <xf numFmtId="0" fontId="6" fillId="2" borderId="8" xfId="0" applyFont="1" applyFill="1" applyBorder="1" applyAlignment="1">
      <alignment horizontal="center" vertical="center"/>
    </xf>
    <xf numFmtId="38" fontId="3" fillId="0" borderId="8" xfId="2" applyFont="1" applyBorder="1" applyAlignment="1">
      <alignment vertical="center"/>
    </xf>
    <xf numFmtId="38" fontId="3" fillId="0" borderId="15" xfId="2" applyFont="1" applyBorder="1" applyAlignment="1">
      <alignment vertical="center"/>
    </xf>
    <xf numFmtId="38" fontId="3" fillId="0" borderId="16" xfId="2" applyFont="1" applyBorder="1" applyAlignment="1">
      <alignment vertical="center"/>
    </xf>
    <xf numFmtId="38" fontId="3" fillId="0" borderId="20" xfId="2" applyFont="1" applyBorder="1" applyAlignment="1">
      <alignment vertical="center"/>
    </xf>
    <xf numFmtId="38" fontId="3" fillId="0" borderId="17" xfId="2" applyFont="1" applyBorder="1" applyAlignment="1">
      <alignment vertical="center"/>
    </xf>
    <xf numFmtId="38" fontId="3" fillId="0" borderId="5" xfId="2" applyFont="1" applyBorder="1" applyAlignment="1">
      <alignment vertical="center"/>
    </xf>
    <xf numFmtId="38" fontId="3" fillId="0" borderId="7" xfId="2" applyFont="1" applyBorder="1" applyAlignment="1">
      <alignment vertical="center"/>
    </xf>
    <xf numFmtId="38" fontId="3" fillId="0" borderId="9" xfId="2" applyFont="1" applyFill="1" applyBorder="1" applyAlignment="1">
      <alignment vertical="center"/>
    </xf>
    <xf numFmtId="38" fontId="3" fillId="0" borderId="21" xfId="2" applyFont="1" applyBorder="1" applyAlignment="1">
      <alignment vertical="center"/>
    </xf>
    <xf numFmtId="38" fontId="3" fillId="0" borderId="0" xfId="2" applyFont="1" applyAlignment="1">
      <alignment vertical="center"/>
    </xf>
    <xf numFmtId="5" fontId="8" fillId="0" borderId="22" xfId="0" applyNumberFormat="1" applyFont="1" applyBorder="1" applyAlignment="1">
      <alignment vertical="center"/>
    </xf>
    <xf numFmtId="38" fontId="3" fillId="3" borderId="8" xfId="2" applyFont="1" applyFill="1" applyBorder="1" applyAlignment="1">
      <alignment vertical="center"/>
    </xf>
    <xf numFmtId="38" fontId="3" fillId="3" borderId="9" xfId="2" applyFont="1" applyFill="1" applyBorder="1" applyAlignment="1">
      <alignment vertical="center"/>
    </xf>
    <xf numFmtId="176" fontId="3" fillId="0" borderId="7" xfId="0" applyNumberFormat="1" applyFont="1" applyBorder="1" applyAlignment="1">
      <alignment vertical="center"/>
    </xf>
    <xf numFmtId="176" fontId="3" fillId="0" borderId="0" xfId="0" applyNumberFormat="1" applyFont="1" applyAlignment="1">
      <alignment vertical="center"/>
    </xf>
    <xf numFmtId="177" fontId="3" fillId="3" borderId="8" xfId="2" applyNumberFormat="1" applyFont="1" applyFill="1" applyBorder="1" applyAlignment="1">
      <alignment vertical="center"/>
    </xf>
    <xf numFmtId="177" fontId="3" fillId="3" borderId="15" xfId="2" applyNumberFormat="1" applyFont="1" applyFill="1" applyBorder="1" applyAlignment="1">
      <alignment vertical="center"/>
    </xf>
    <xf numFmtId="177" fontId="3" fillId="3" borderId="16" xfId="2" applyNumberFormat="1" applyFont="1" applyFill="1" applyBorder="1" applyAlignment="1">
      <alignment vertical="center"/>
    </xf>
    <xf numFmtId="177" fontId="3" fillId="3" borderId="20" xfId="2" applyNumberFormat="1" applyFont="1" applyFill="1" applyBorder="1" applyAlignment="1">
      <alignment vertical="center"/>
    </xf>
    <xf numFmtId="177" fontId="3" fillId="3" borderId="17" xfId="2" applyNumberFormat="1" applyFont="1" applyFill="1" applyBorder="1" applyAlignment="1">
      <alignment vertical="center"/>
    </xf>
    <xf numFmtId="177" fontId="3" fillId="3" borderId="5" xfId="2" applyNumberFormat="1" applyFont="1" applyFill="1" applyBorder="1" applyAlignment="1">
      <alignment vertical="center"/>
    </xf>
    <xf numFmtId="177" fontId="3" fillId="3" borderId="7" xfId="2" applyNumberFormat="1" applyFont="1" applyFill="1" applyBorder="1" applyAlignment="1">
      <alignment vertical="center"/>
    </xf>
    <xf numFmtId="177" fontId="3" fillId="3" borderId="9" xfId="2" applyNumberFormat="1" applyFont="1" applyFill="1" applyBorder="1" applyAlignment="1">
      <alignment vertical="center"/>
    </xf>
    <xf numFmtId="38" fontId="13" fillId="0" borderId="8" xfId="2" applyFont="1" applyBorder="1" applyAlignment="1">
      <alignment vertical="center"/>
    </xf>
    <xf numFmtId="38" fontId="13" fillId="0" borderId="9" xfId="2" applyFont="1" applyBorder="1" applyAlignment="1">
      <alignment vertical="center"/>
    </xf>
    <xf numFmtId="38" fontId="13" fillId="0" borderId="23" xfId="2" applyFont="1" applyBorder="1" applyAlignment="1">
      <alignment vertical="center"/>
    </xf>
    <xf numFmtId="38" fontId="13" fillId="0" borderId="15" xfId="2" applyFont="1" applyBorder="1" applyAlignment="1">
      <alignment vertical="center"/>
    </xf>
    <xf numFmtId="38" fontId="13" fillId="0" borderId="16" xfId="2" applyFont="1" applyBorder="1" applyAlignment="1">
      <alignment vertical="center"/>
    </xf>
    <xf numFmtId="38" fontId="13" fillId="0" borderId="20" xfId="2" applyFont="1" applyBorder="1" applyAlignment="1">
      <alignment vertical="center"/>
    </xf>
    <xf numFmtId="38" fontId="13" fillId="0" borderId="17" xfId="2" applyFont="1" applyBorder="1" applyAlignment="1">
      <alignment vertical="center"/>
    </xf>
    <xf numFmtId="38" fontId="13" fillId="0" borderId="5" xfId="2" applyFont="1" applyBorder="1" applyAlignment="1">
      <alignment vertical="center"/>
    </xf>
    <xf numFmtId="38" fontId="13" fillId="0" borderId="7" xfId="2" applyFont="1" applyBorder="1" applyAlignment="1">
      <alignment vertical="center"/>
    </xf>
    <xf numFmtId="38" fontId="14" fillId="0" borderId="7" xfId="2" applyFont="1" applyBorder="1" applyAlignment="1">
      <alignment vertical="center"/>
    </xf>
    <xf numFmtId="38" fontId="13" fillId="0" borderId="19" xfId="2" applyFont="1" applyBorder="1" applyAlignment="1">
      <alignment vertical="center"/>
    </xf>
    <xf numFmtId="0" fontId="3" fillId="0" borderId="0" xfId="0" applyFont="1" applyAlignment="1">
      <alignment horizontal="right" vertical="center"/>
    </xf>
    <xf numFmtId="38" fontId="14" fillId="0" borderId="19" xfId="2" applyFont="1" applyBorder="1" applyAlignment="1">
      <alignment vertical="center"/>
    </xf>
    <xf numFmtId="38" fontId="3" fillId="0" borderId="0" xfId="2" applyFont="1" applyAlignment="1">
      <alignment horizontal="right" vertical="center"/>
    </xf>
    <xf numFmtId="0" fontId="3" fillId="0" borderId="10" xfId="0" applyFont="1" applyBorder="1" applyAlignment="1">
      <alignment horizontal="left" vertical="center"/>
    </xf>
    <xf numFmtId="0" fontId="6" fillId="0" borderId="0" xfId="0" applyFont="1" applyFill="1" applyAlignment="1">
      <alignment horizontal="center" vertical="center"/>
    </xf>
    <xf numFmtId="0" fontId="10" fillId="0" borderId="0" xfId="0" applyFont="1" applyBorder="1" applyAlignment="1">
      <alignment horizontal="center" vertical="center"/>
    </xf>
    <xf numFmtId="0" fontId="3" fillId="0" borderId="22" xfId="0" applyFont="1" applyBorder="1" applyAlignment="1">
      <alignment vertical="center"/>
    </xf>
    <xf numFmtId="28" fontId="10" fillId="0" borderId="0" xfId="0" applyNumberFormat="1" applyFont="1" applyBorder="1"/>
  </cellXfs>
  <cellStyles count="3">
    <cellStyle name="標準" xfId="0" builtinId="0"/>
    <cellStyle name="項目"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55245</xdr:colOff>
      <xdr:row>16</xdr:row>
      <xdr:rowOff>125730</xdr:rowOff>
    </xdr:from>
    <xdr:to xmlns:xdr="http://schemas.openxmlformats.org/drawingml/2006/spreadsheetDrawing">
      <xdr:col>16</xdr:col>
      <xdr:colOff>166370</xdr:colOff>
      <xdr:row>33</xdr:row>
      <xdr:rowOff>130175</xdr:rowOff>
    </xdr:to>
    <xdr:sp macro="" textlink="">
      <xdr:nvSpPr>
        <xdr:cNvPr id="2" name="テキスト 1"/>
        <xdr:cNvSpPr txBox="1"/>
      </xdr:nvSpPr>
      <xdr:spPr>
        <a:xfrm>
          <a:off x="7290435" y="3726180"/>
          <a:ext cx="5429885" cy="2957195"/>
        </a:xfrm>
        <a:prstGeom prst="rect"/>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000"/>
            <a:t>入札書の黄色セルに数値を入力してください。</a:t>
          </a:r>
          <a:endParaRPr kumimoji="1" lang="ja-JP" altLang="en-US" sz="2000"/>
        </a:p>
        <a:p>
          <a:r>
            <a:rPr kumimoji="1" lang="ja-JP" altLang="en-US" sz="2000"/>
            <a:t/>
          </a:r>
          <a:endParaRPr kumimoji="1" lang="ja-JP" altLang="en-US" sz="2000"/>
        </a:p>
        <a:p>
          <a:r>
            <a:rPr kumimoji="1" lang="ja-JP" altLang="en-US" sz="2000"/>
            <a:t>「月額」、「2年額」、「参考総価比較額」には数式を入力しておりますが、白字で表示しておりますので、黒字に書式変更してください。</a:t>
          </a: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58"/>
  <sheetViews>
    <sheetView tabSelected="1" view="pageBreakPreview" zoomScale="85" zoomScaleSheetLayoutView="85" workbookViewId="0">
      <selection activeCell="D15" sqref="D15"/>
    </sheetView>
  </sheetViews>
  <sheetFormatPr defaultRowHeight="13.5"/>
  <cols>
    <col min="1" max="1" width="8.625" style="1" customWidth="1"/>
    <col min="2" max="2" width="14.5" style="1" bestFit="1" customWidth="1"/>
    <col min="3" max="3" width="11.5" style="1" customWidth="1"/>
    <col min="4" max="4" width="12.875" style="1" customWidth="1"/>
    <col min="5" max="5" width="13.5" style="1" customWidth="1"/>
    <col min="6" max="6" width="16.5" style="1" customWidth="1"/>
    <col min="7" max="16378" width="8.7265625" style="1" customWidth="1"/>
    <col min="16379" max="16384" width="9" style="1" customWidth="1"/>
  </cols>
  <sheetData>
    <row r="1" spans="1:9" ht="25.5">
      <c r="A1" s="2" t="s">
        <v>23</v>
      </c>
      <c r="B1" s="23"/>
      <c r="C1" s="37"/>
      <c r="D1" s="37"/>
      <c r="E1" s="37"/>
      <c r="F1" s="37"/>
      <c r="G1" s="37"/>
    </row>
    <row r="2" spans="1:9" ht="7.5" customHeight="1"/>
    <row r="3" spans="1:9" ht="17.25">
      <c r="A3" s="3" t="s">
        <v>52</v>
      </c>
    </row>
    <row r="4" spans="1:9" ht="17.25">
      <c r="A4" s="3" t="s">
        <v>46</v>
      </c>
    </row>
    <row r="6" spans="1:9" ht="14.25">
      <c r="A6" s="1" t="s">
        <v>40</v>
      </c>
    </row>
    <row r="7" spans="1:9" ht="24.75" customHeight="1">
      <c r="A7" s="4" t="s">
        <v>17</v>
      </c>
      <c r="B7" s="24"/>
      <c r="C7" s="38"/>
      <c r="D7" s="3" t="s">
        <v>41</v>
      </c>
    </row>
    <row r="8" spans="1:9" ht="46.5" customHeight="1">
      <c r="A8" s="5" t="s">
        <v>28</v>
      </c>
      <c r="B8" s="5"/>
      <c r="C8" s="5"/>
      <c r="D8" s="5"/>
      <c r="E8" s="5"/>
      <c r="F8" s="5"/>
      <c r="G8" s="5"/>
      <c r="H8" s="5"/>
      <c r="I8" s="5"/>
    </row>
    <row r="9" spans="1:9" ht="3.75" customHeight="1"/>
    <row r="10" spans="1:9" ht="14" customHeight="1">
      <c r="A10" s="1" t="s">
        <v>38</v>
      </c>
    </row>
    <row r="11" spans="1:9" ht="14" customHeight="1">
      <c r="A11" s="6" t="s">
        <v>49</v>
      </c>
      <c r="B11" s="25"/>
      <c r="C11" s="39" t="s">
        <v>32</v>
      </c>
      <c r="D11" s="39" t="s">
        <v>39</v>
      </c>
      <c r="E11" s="39" t="s">
        <v>36</v>
      </c>
      <c r="F11" s="39" t="s">
        <v>29</v>
      </c>
      <c r="G11" s="78"/>
    </row>
    <row r="12" spans="1:9" ht="14" customHeight="1">
      <c r="A12" s="7" t="s">
        <v>13</v>
      </c>
      <c r="B12" s="26"/>
      <c r="C12" s="15">
        <v>146</v>
      </c>
      <c r="D12" s="51"/>
      <c r="E12" s="63">
        <f>+C12*D12</f>
        <v>0</v>
      </c>
      <c r="F12" s="63">
        <f>+E12*24</f>
        <v>0</v>
      </c>
      <c r="G12" s="49"/>
    </row>
    <row r="13" spans="1:9" ht="14" customHeight="1">
      <c r="A13" s="7" t="s">
        <v>10</v>
      </c>
      <c r="B13" s="26"/>
      <c r="C13" s="15">
        <v>24</v>
      </c>
      <c r="D13" s="51"/>
      <c r="E13" s="63">
        <f>+C13*D13</f>
        <v>0</v>
      </c>
      <c r="F13" s="63">
        <f>+E13*24</f>
        <v>0</v>
      </c>
      <c r="G13" s="49"/>
    </row>
    <row r="14" spans="1:9" ht="14" customHeight="1">
      <c r="A14" s="7" t="s">
        <v>4</v>
      </c>
      <c r="B14" s="26"/>
      <c r="C14" s="15">
        <v>1</v>
      </c>
      <c r="D14" s="51"/>
      <c r="E14" s="63">
        <f>+C14*D14</f>
        <v>0</v>
      </c>
      <c r="F14" s="63">
        <f>+E14*24</f>
        <v>0</v>
      </c>
      <c r="G14" s="49"/>
    </row>
    <row r="15" spans="1:9" ht="14" customHeight="1">
      <c r="A15" s="8" t="s">
        <v>11</v>
      </c>
      <c r="B15" s="27"/>
      <c r="C15" s="16">
        <v>49</v>
      </c>
      <c r="D15" s="52"/>
      <c r="E15" s="64">
        <f>+C15*D15</f>
        <v>0</v>
      </c>
      <c r="F15" s="70">
        <f>+E15*24</f>
        <v>0</v>
      </c>
      <c r="G15" s="49"/>
    </row>
    <row r="16" spans="1:9" ht="29.25" customHeight="1">
      <c r="A16" s="9" t="s">
        <v>34</v>
      </c>
      <c r="B16" s="28"/>
      <c r="C16" s="14">
        <f>SUM(C12:C15)</f>
        <v>220</v>
      </c>
      <c r="D16" s="53"/>
      <c r="E16" s="65">
        <f>SUM(E12:E15)</f>
        <v>0</v>
      </c>
      <c r="F16" s="73">
        <f>SUM(F12:F15)</f>
        <v>0</v>
      </c>
      <c r="G16" s="3" t="s">
        <v>42</v>
      </c>
    </row>
    <row r="17" spans="1:7" ht="18" customHeight="1">
      <c r="A17" s="10" t="s">
        <v>51</v>
      </c>
      <c r="B17" s="29"/>
      <c r="D17" s="54"/>
      <c r="F17" s="49"/>
      <c r="G17" s="3"/>
    </row>
    <row r="18" spans="1:7" ht="4.5" customHeight="1">
      <c r="F18" s="74"/>
    </row>
    <row r="19" spans="1:7" ht="14" customHeight="1">
      <c r="A19" s="1" t="s">
        <v>31</v>
      </c>
    </row>
    <row r="20" spans="1:7" ht="14" customHeight="1">
      <c r="A20" s="6" t="s">
        <v>33</v>
      </c>
      <c r="B20" s="25"/>
      <c r="C20" s="39" t="s">
        <v>8</v>
      </c>
      <c r="D20" s="39" t="s">
        <v>39</v>
      </c>
      <c r="E20" s="39" t="s">
        <v>26</v>
      </c>
      <c r="F20" s="39" t="s">
        <v>1</v>
      </c>
    </row>
    <row r="21" spans="1:7" ht="14" customHeight="1">
      <c r="A21" s="11" t="s">
        <v>2</v>
      </c>
      <c r="B21" s="30"/>
      <c r="C21" s="40">
        <v>45633</v>
      </c>
      <c r="D21" s="55"/>
      <c r="E21" s="63">
        <f t="shared" ref="E21:E35" si="0">ROUNDDOWN(+C21*D21,0)</f>
        <v>0</v>
      </c>
      <c r="F21" s="63">
        <f t="shared" ref="F21:F35" si="1">+E21*24</f>
        <v>0</v>
      </c>
    </row>
    <row r="22" spans="1:7" ht="14" customHeight="1">
      <c r="A22" s="12" t="s">
        <v>19</v>
      </c>
      <c r="B22" s="31" t="s">
        <v>7</v>
      </c>
      <c r="C22" s="41">
        <v>145</v>
      </c>
      <c r="D22" s="56"/>
      <c r="E22" s="66">
        <f t="shared" si="0"/>
        <v>0</v>
      </c>
      <c r="F22" s="66">
        <f t="shared" si="1"/>
        <v>0</v>
      </c>
    </row>
    <row r="23" spans="1:7" ht="14" customHeight="1">
      <c r="A23" s="13"/>
      <c r="B23" s="32" t="s">
        <v>0</v>
      </c>
      <c r="C23" s="42">
        <v>291</v>
      </c>
      <c r="D23" s="57"/>
      <c r="E23" s="67">
        <f t="shared" si="0"/>
        <v>0</v>
      </c>
      <c r="F23" s="67">
        <f t="shared" si="1"/>
        <v>0</v>
      </c>
    </row>
    <row r="24" spans="1:7" ht="14" customHeight="1">
      <c r="A24" s="13"/>
      <c r="B24" s="32" t="s">
        <v>12</v>
      </c>
      <c r="C24" s="43">
        <v>436</v>
      </c>
      <c r="D24" s="58"/>
      <c r="E24" s="68">
        <f t="shared" si="0"/>
        <v>0</v>
      </c>
      <c r="F24" s="68">
        <f t="shared" si="1"/>
        <v>0</v>
      </c>
    </row>
    <row r="25" spans="1:7" ht="14" customHeight="1">
      <c r="A25" s="13"/>
      <c r="B25" s="32" t="s">
        <v>9</v>
      </c>
      <c r="C25" s="42">
        <v>436</v>
      </c>
      <c r="D25" s="57"/>
      <c r="E25" s="67">
        <f t="shared" si="0"/>
        <v>0</v>
      </c>
      <c r="F25" s="67">
        <f t="shared" si="1"/>
        <v>0</v>
      </c>
    </row>
    <row r="26" spans="1:7" ht="14" customHeight="1">
      <c r="A26" s="13"/>
      <c r="B26" s="32" t="s">
        <v>6</v>
      </c>
      <c r="C26" s="42">
        <v>291</v>
      </c>
      <c r="D26" s="57"/>
      <c r="E26" s="67">
        <f t="shared" si="0"/>
        <v>0</v>
      </c>
      <c r="F26" s="67">
        <f t="shared" si="1"/>
        <v>0</v>
      </c>
    </row>
    <row r="27" spans="1:7" ht="14" customHeight="1">
      <c r="A27" s="14"/>
      <c r="B27" s="33" t="s">
        <v>3</v>
      </c>
      <c r="C27" s="44">
        <v>145</v>
      </c>
      <c r="D27" s="59"/>
      <c r="E27" s="69">
        <f t="shared" si="0"/>
        <v>0</v>
      </c>
      <c r="F27" s="69">
        <f t="shared" si="1"/>
        <v>0</v>
      </c>
    </row>
    <row r="28" spans="1:7" ht="14" customHeight="1">
      <c r="A28" s="12" t="s">
        <v>25</v>
      </c>
      <c r="B28" s="12" t="s">
        <v>7</v>
      </c>
      <c r="C28" s="45">
        <v>0</v>
      </c>
      <c r="D28" s="60"/>
      <c r="E28" s="70">
        <f t="shared" si="0"/>
        <v>0</v>
      </c>
      <c r="F28" s="70">
        <f t="shared" si="1"/>
        <v>0</v>
      </c>
    </row>
    <row r="29" spans="1:7" ht="14" customHeight="1">
      <c r="A29" s="13"/>
      <c r="B29" s="32" t="s">
        <v>0</v>
      </c>
      <c r="C29" s="42">
        <v>37</v>
      </c>
      <c r="D29" s="57"/>
      <c r="E29" s="67">
        <f t="shared" si="0"/>
        <v>0</v>
      </c>
      <c r="F29" s="67">
        <f t="shared" si="1"/>
        <v>0</v>
      </c>
    </row>
    <row r="30" spans="1:7" ht="14" customHeight="1">
      <c r="A30" s="13"/>
      <c r="B30" s="32" t="s">
        <v>12</v>
      </c>
      <c r="C30" s="42">
        <v>113</v>
      </c>
      <c r="D30" s="57"/>
      <c r="E30" s="67">
        <f t="shared" si="0"/>
        <v>0</v>
      </c>
      <c r="F30" s="67">
        <f t="shared" si="1"/>
        <v>0</v>
      </c>
    </row>
    <row r="31" spans="1:7" ht="14" customHeight="1">
      <c r="A31" s="13"/>
      <c r="B31" s="32" t="s">
        <v>9</v>
      </c>
      <c r="C31" s="42">
        <v>188</v>
      </c>
      <c r="D31" s="57"/>
      <c r="E31" s="67">
        <f t="shared" si="0"/>
        <v>0</v>
      </c>
      <c r="F31" s="67">
        <f t="shared" si="1"/>
        <v>0</v>
      </c>
    </row>
    <row r="32" spans="1:7" ht="14" customHeight="1">
      <c r="A32" s="13"/>
      <c r="B32" s="32" t="s">
        <v>6</v>
      </c>
      <c r="C32" s="42">
        <v>113</v>
      </c>
      <c r="D32" s="57"/>
      <c r="E32" s="67">
        <f t="shared" si="0"/>
        <v>0</v>
      </c>
      <c r="F32" s="67">
        <f t="shared" si="1"/>
        <v>0</v>
      </c>
    </row>
    <row r="33" spans="1:14" ht="14" customHeight="1">
      <c r="A33" s="14"/>
      <c r="B33" s="14" t="s">
        <v>3</v>
      </c>
      <c r="C33" s="46">
        <v>75</v>
      </c>
      <c r="D33" s="61"/>
      <c r="E33" s="71">
        <f t="shared" si="0"/>
        <v>0</v>
      </c>
      <c r="F33" s="71">
        <f t="shared" si="1"/>
        <v>0</v>
      </c>
    </row>
    <row r="34" spans="1:14" ht="14" customHeight="1">
      <c r="A34" s="15" t="s">
        <v>15</v>
      </c>
      <c r="B34" s="15"/>
      <c r="C34" s="40">
        <v>13944</v>
      </c>
      <c r="D34" s="55"/>
      <c r="E34" s="63">
        <f t="shared" si="0"/>
        <v>0</v>
      </c>
      <c r="F34" s="63">
        <f t="shared" si="1"/>
        <v>0</v>
      </c>
    </row>
    <row r="35" spans="1:14" ht="14" customHeight="1">
      <c r="A35" s="16" t="s">
        <v>35</v>
      </c>
      <c r="B35" s="16"/>
      <c r="C35" s="47">
        <v>143</v>
      </c>
      <c r="D35" s="62"/>
      <c r="E35" s="64">
        <f t="shared" si="0"/>
        <v>0</v>
      </c>
      <c r="F35" s="70">
        <f t="shared" si="1"/>
        <v>0</v>
      </c>
    </row>
    <row r="36" spans="1:14" ht="18.75">
      <c r="A36" s="17" t="s">
        <v>34</v>
      </c>
      <c r="B36" s="17"/>
      <c r="C36" s="48"/>
      <c r="D36" s="48"/>
      <c r="E36" s="72">
        <f>SUM(E21:E35)</f>
        <v>0</v>
      </c>
      <c r="F36" s="75">
        <f>SUM(F21:F35)</f>
        <v>0</v>
      </c>
      <c r="G36" s="3" t="s">
        <v>43</v>
      </c>
    </row>
    <row r="37" spans="1:14">
      <c r="A37" s="1" t="s">
        <v>14</v>
      </c>
      <c r="C37" s="49"/>
      <c r="D37" s="49"/>
      <c r="E37" s="49"/>
      <c r="F37" s="76"/>
    </row>
    <row r="38" spans="1:14">
      <c r="A38" s="1" t="s">
        <v>18</v>
      </c>
      <c r="C38" s="49"/>
      <c r="D38" s="49"/>
      <c r="E38" s="49"/>
      <c r="F38" s="49"/>
    </row>
    <row r="39" spans="1:14">
      <c r="A39" s="1" t="s">
        <v>21</v>
      </c>
    </row>
    <row r="41" spans="1:14" ht="19.5">
      <c r="A41" s="18" t="s">
        <v>53</v>
      </c>
    </row>
    <row r="42" spans="1:14" ht="27.75" customHeight="1">
      <c r="A42" s="19">
        <f>+F36+F16+C7</f>
        <v>0</v>
      </c>
      <c r="B42" s="34"/>
      <c r="C42" s="50"/>
      <c r="D42" s="1" t="s">
        <v>16</v>
      </c>
    </row>
    <row r="43" spans="1:14" ht="8.25" customHeight="1"/>
    <row r="44" spans="1:14">
      <c r="A44" s="20" t="s">
        <v>44</v>
      </c>
      <c r="B44" s="20"/>
      <c r="C44" s="20"/>
      <c r="D44" s="20"/>
      <c r="E44" s="20"/>
      <c r="F44" s="20"/>
      <c r="G44" s="20"/>
      <c r="H44" s="20"/>
      <c r="I44" s="20"/>
      <c r="J44" s="20"/>
      <c r="K44" s="20"/>
      <c r="L44" s="20"/>
      <c r="M44" s="20"/>
      <c r="N44" s="20"/>
    </row>
    <row r="45" spans="1:14">
      <c r="A45" s="20" t="s">
        <v>20</v>
      </c>
      <c r="B45" s="20"/>
      <c r="C45" s="20"/>
      <c r="D45" s="20"/>
      <c r="E45" s="20"/>
      <c r="F45" s="20"/>
      <c r="G45" s="20"/>
      <c r="H45" s="20"/>
      <c r="I45" s="20"/>
      <c r="J45" s="20"/>
      <c r="K45" s="20"/>
      <c r="L45" s="20"/>
      <c r="M45" s="20"/>
      <c r="N45" s="20"/>
    </row>
    <row r="46" spans="1:14">
      <c r="A46" s="20" t="s">
        <v>47</v>
      </c>
      <c r="B46" s="20"/>
      <c r="C46" s="20"/>
      <c r="D46" s="20"/>
      <c r="E46" s="20"/>
      <c r="F46" s="20"/>
      <c r="G46" s="20"/>
      <c r="H46" s="20"/>
      <c r="I46" s="20"/>
      <c r="J46" s="20"/>
      <c r="K46" s="20"/>
      <c r="L46" s="20"/>
      <c r="M46" s="20"/>
      <c r="N46" s="20"/>
    </row>
    <row r="47" spans="1:14" ht="14.25">
      <c r="A47" s="20"/>
      <c r="B47" s="20"/>
      <c r="C47" s="20"/>
      <c r="D47" s="20"/>
      <c r="E47" s="20"/>
      <c r="F47" s="22" t="s">
        <v>37</v>
      </c>
      <c r="G47" s="20"/>
      <c r="H47" s="20"/>
      <c r="I47" s="20"/>
      <c r="J47" s="20"/>
      <c r="K47" s="20"/>
      <c r="L47" s="20"/>
      <c r="M47" s="20"/>
      <c r="N47" s="20"/>
    </row>
    <row r="48" spans="1:14" ht="17.25">
      <c r="A48" s="21" t="s">
        <v>45</v>
      </c>
      <c r="B48" s="20"/>
      <c r="C48" s="20"/>
      <c r="D48" s="20"/>
      <c r="E48" s="20"/>
      <c r="F48" s="20"/>
      <c r="G48" s="20"/>
      <c r="H48" s="20"/>
      <c r="I48" s="20"/>
      <c r="J48" s="20"/>
      <c r="K48" s="20"/>
      <c r="L48" s="20"/>
      <c r="M48" s="20"/>
      <c r="N48" s="20"/>
    </row>
    <row r="49" spans="1:15" ht="15.75" customHeight="1">
      <c r="A49" s="20"/>
      <c r="B49" s="20"/>
      <c r="C49" s="20"/>
      <c r="D49" s="20"/>
      <c r="E49" s="20"/>
      <c r="F49" s="20"/>
      <c r="G49" s="20"/>
      <c r="H49" s="20"/>
      <c r="I49" s="20"/>
      <c r="J49" s="20"/>
      <c r="K49" s="81"/>
      <c r="L49" s="22"/>
      <c r="M49" s="22"/>
      <c r="N49" s="22"/>
    </row>
    <row r="50" spans="1:15" ht="14.25">
      <c r="A50" s="22"/>
      <c r="B50" s="22"/>
      <c r="C50" s="22" t="s">
        <v>48</v>
      </c>
      <c r="D50" s="22"/>
      <c r="E50" s="22"/>
      <c r="F50" s="22"/>
      <c r="G50" s="22"/>
      <c r="H50" s="20"/>
      <c r="I50" s="20"/>
      <c r="J50" s="20"/>
      <c r="K50" s="20"/>
      <c r="L50" s="20"/>
      <c r="M50" s="20"/>
      <c r="N50" s="20"/>
    </row>
    <row r="51" spans="1:15" ht="12" customHeight="1">
      <c r="A51" s="22"/>
      <c r="B51" s="35"/>
      <c r="C51" s="22"/>
      <c r="D51" s="22"/>
      <c r="E51" s="22"/>
      <c r="F51" s="22"/>
      <c r="G51" s="22"/>
    </row>
    <row r="52" spans="1:15" ht="14.25">
      <c r="B52" s="36" t="s">
        <v>24</v>
      </c>
      <c r="C52" s="22" t="s">
        <v>5</v>
      </c>
      <c r="D52" s="22"/>
      <c r="E52" s="22"/>
      <c r="F52" s="22"/>
      <c r="G52" s="79" t="s">
        <v>50</v>
      </c>
      <c r="H52" s="22"/>
      <c r="I52" s="22"/>
      <c r="J52" s="22"/>
      <c r="K52" s="22"/>
      <c r="L52" s="22"/>
      <c r="M52" s="22"/>
      <c r="N52" s="22"/>
      <c r="O52" s="22"/>
    </row>
    <row r="53" spans="1:15" ht="9.75" customHeight="1">
      <c r="A53" s="22"/>
      <c r="B53" s="22"/>
      <c r="C53" s="22"/>
      <c r="D53" s="22"/>
      <c r="E53" s="22"/>
      <c r="F53" s="22"/>
      <c r="G53" s="22"/>
      <c r="H53" s="22"/>
      <c r="I53" s="22"/>
      <c r="J53" s="22"/>
      <c r="K53" s="22"/>
      <c r="L53" s="22"/>
      <c r="M53" s="22"/>
      <c r="N53" s="22"/>
      <c r="O53" s="22"/>
    </row>
    <row r="54" spans="1:15" ht="14.25">
      <c r="A54" s="22"/>
      <c r="B54" s="22"/>
      <c r="C54" s="22" t="s">
        <v>27</v>
      </c>
      <c r="D54" s="22"/>
      <c r="E54" s="22"/>
      <c r="F54" s="22"/>
      <c r="G54" s="22"/>
      <c r="H54" s="22"/>
      <c r="I54" s="22"/>
      <c r="J54" s="22"/>
      <c r="K54" s="22"/>
      <c r="M54" s="22"/>
      <c r="N54" s="22"/>
      <c r="O54" s="22"/>
    </row>
    <row r="55" spans="1:15" ht="24.75" customHeight="1">
      <c r="C55" s="1" t="s">
        <v>22</v>
      </c>
      <c r="H55" s="22"/>
      <c r="I55" s="22"/>
      <c r="J55" s="22"/>
      <c r="K55" s="22"/>
      <c r="L55" s="22"/>
      <c r="M55" s="22"/>
      <c r="N55" s="22"/>
      <c r="O55" s="22"/>
    </row>
    <row r="56" spans="1:15" ht="8.25" customHeight="1">
      <c r="H56" s="35"/>
      <c r="I56" s="35"/>
      <c r="J56" s="35"/>
      <c r="K56" s="35"/>
      <c r="L56" s="35"/>
      <c r="M56" s="35"/>
      <c r="N56" s="35"/>
      <c r="O56" s="35"/>
    </row>
    <row r="57" spans="1:15" ht="28.5" customHeight="1">
      <c r="F57" s="77" t="s">
        <v>30</v>
      </c>
      <c r="G57" s="80"/>
      <c r="H57" s="22"/>
      <c r="I57" s="22"/>
      <c r="J57" s="22"/>
      <c r="K57" s="22"/>
      <c r="L57" s="22"/>
      <c r="M57" s="22"/>
      <c r="N57" s="22"/>
      <c r="O57" s="22"/>
    </row>
    <row r="58" spans="1:15">
      <c r="A58" s="20"/>
      <c r="B58" s="20"/>
      <c r="C58" s="20"/>
      <c r="D58" s="20"/>
      <c r="E58" s="20"/>
      <c r="F58" s="20"/>
      <c r="G58" s="20"/>
      <c r="H58" s="20"/>
      <c r="I58" s="20"/>
      <c r="J58" s="20"/>
      <c r="K58" s="20"/>
      <c r="L58" s="20"/>
      <c r="M58" s="20"/>
      <c r="N58" s="20"/>
      <c r="O58" s="20"/>
    </row>
  </sheetData>
  <mergeCells count="13">
    <mergeCell ref="A7:B7"/>
    <mergeCell ref="A8:F8"/>
    <mergeCell ref="A11:B11"/>
    <mergeCell ref="A12:B12"/>
    <mergeCell ref="A13:B13"/>
    <mergeCell ref="A14:B14"/>
    <mergeCell ref="A15:B15"/>
    <mergeCell ref="A16:B16"/>
    <mergeCell ref="A20:B20"/>
    <mergeCell ref="A21:B21"/>
    <mergeCell ref="A42:C42"/>
    <mergeCell ref="A22:A27"/>
    <mergeCell ref="A28:A33"/>
  </mergeCells>
  <phoneticPr fontId="2"/>
  <printOptions horizontalCentered="1"/>
  <pageMargins left="0.43307086614173229" right="0.43307086614173229" top="0.3543307086614173" bottom="0.15748031496062992" header="0.31496062992125984" footer="0.31496062992125984"/>
  <pageSetup paperSize="9" fitToWidth="1" fitToHeight="1" orientation="portrait" usePrinterDefaults="1" r:id="rId1"/>
  <headerFooter>
    <oddHeader>&amp;L様式２</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入札書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中林 惇(SB 法人事業統括)</dc:creator>
  <cp:lastModifiedBy>Y0210533</cp:lastModifiedBy>
  <dcterms:created xsi:type="dcterms:W3CDTF">2023-10-11T08:03:20Z</dcterms:created>
  <dcterms:modified xsi:type="dcterms:W3CDTF">2024-01-29T07:18:52Z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2024-01-29T07:18:52Z</vt:filetime>
  </property>
</Properties>
</file>