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8490" windowHeight="12220" tabRatio="815"/>
  </bookViews>
  <sheets>
    <sheet name="一覧 " sheetId="43" r:id="rId1"/>
    <sheet name="様式1_守秘義務契約書" sheetId="109" r:id="rId2"/>
    <sheet name="様式2_質疑書" sheetId="110" r:id="rId3"/>
    <sheet name="様式3-1_参加表明書（単体）" sheetId="111" r:id="rId4"/>
    <sheet name="様式3-2_参加表明書（設計JV）" sheetId="112" r:id="rId5"/>
    <sheet name="様式3-3_参加資格確認書" sheetId="113" r:id="rId6"/>
    <sheet name="様式5_参加者の実績" sheetId="114" r:id="rId7"/>
    <sheet name="様式6-1_設計管理技術者" sheetId="115" r:id="rId8"/>
    <sheet name="様式6-2_建築（総合）" sheetId="116" r:id="rId9"/>
    <sheet name="様式6-3_建築構造" sheetId="102" r:id="rId10"/>
    <sheet name="様式6-4_電気設備" sheetId="103" r:id="rId11"/>
    <sheet name="様式6-5_機械設備" sheetId="104" r:id="rId12"/>
    <sheet name="様式8-1_技術提案書" sheetId="92" r:id="rId13"/>
    <sheet name="様式8-2_テーマ１，２" sheetId="79" r:id="rId14"/>
    <sheet name="様式8-3_テーマ３" sheetId="93" r:id="rId15"/>
    <sheet name="様式8-4_テーマ４，５" sheetId="94" r:id="rId16"/>
    <sheet name="様式9-1_提案見積価格書" sheetId="95" r:id="rId17"/>
    <sheet name="様式9-2_提案見積価格書(内訳)令和6年度分" sheetId="96" r:id="rId18"/>
    <sheet name="様式9-2_提案見積価格書(内訳)令和7年度分" sheetId="117" r:id="rId19"/>
    <sheet name="様式10_参加辞退届" sheetId="100" r:id="rId20"/>
  </sheets>
  <definedNames>
    <definedName name="_xlnm.Print_Area" localSheetId="0">'一覧 '!$A$1:$D$25</definedName>
    <definedName name="_xlnm.Print_Area" localSheetId="13">'様式8-2_テーマ１，２'!$A$1:$D$41</definedName>
    <definedName name="_xlnm.Print_Area" localSheetId="12">'様式8-1_技術提案書'!$A$1:$M$37</definedName>
    <definedName name="_xlnm.Print_Area" localSheetId="14">'様式8-3_テーマ３'!$A$1:$D$41</definedName>
    <definedName name="_xlnm.Print_Area" localSheetId="15">'様式8-4_テーマ４，５'!$A$1:$D$41</definedName>
    <definedName name="_xlnm.Print_Area" localSheetId="16">'様式9-1_提案見積価格書'!$A$1:$J$39</definedName>
    <definedName name="_xlnm.Print_Area" localSheetId="17">'様式9-2_提案見積価格書(内訳)令和6年度分'!$A$1:$H$151</definedName>
    <definedName name="_xlnm.Print_Titles" localSheetId="17">'様式9-2_提案見積価格書(内訳)令和6年度分'!$1:$4</definedName>
    <definedName name="_xlnm.Print_Area" localSheetId="19">様式10_参加辞退届!$A$1:$M$37</definedName>
    <definedName name="_xlnm.Print_Area" localSheetId="9">'様式6-3_建築構造'!$A$1:$AF$31</definedName>
    <definedName name="_xlnm.Print_Area" localSheetId="10">'様式6-4_電気設備'!$A$1:$AF$31</definedName>
    <definedName name="_xlnm.Print_Area" localSheetId="11">'様式6-5_機械設備'!$A$1:$AF$31</definedName>
    <definedName name="_xlnm.Print_Area" localSheetId="1">様式1_守秘義務契約書!$A$1:$M$37</definedName>
    <definedName name="_xlnm.Print_Area" localSheetId="2">様式2_質疑書!$A$1:$G$24</definedName>
    <definedName name="_xlnm.Print_Area" localSheetId="3">'様式3-1_参加表明書（単体）'!$A$1:$M$36</definedName>
    <definedName name="_xlnm.Print_Area" localSheetId="4">'様式3-2_参加表明書（設計JV）'!$A$1:$M$34</definedName>
    <definedName name="_xlnm.Print_Area" localSheetId="5">'様式3-3_参加資格確認書'!$A$1:$H$25</definedName>
    <definedName name="_xlnm.Print_Area" localSheetId="6">様式5_参加者の実績!$A$1:$AC$31</definedName>
    <definedName name="_xlnm.Print_Area" localSheetId="7">'様式6-1_設計管理技術者'!$A$1:$AF$34</definedName>
    <definedName name="_xlnm.Print_Area" localSheetId="8">'様式6-2_建築（総合）'!$A$1:$AF$34</definedName>
    <definedName name="_xlnm.Print_Area" localSheetId="18">'様式9-2_提案見積価格書(内訳)令和7年度分'!$A$1:$H$151</definedName>
    <definedName name="_xlnm.Print_Titles" localSheetId="18">'様式9-2_提案見積価格書(内訳)令和7年度分'!$1:$4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<sst xmlns="http://schemas.openxmlformats.org/spreadsheetml/2006/main" xmlns:r="http://schemas.openxmlformats.org/officeDocument/2006/relationships" count="338" uniqueCount="338">
  <si>
    <t>技術提案書（提案テーマ３）</t>
  </si>
  <si>
    <t>①氏名</t>
    <rPh sb="1" eb="3">
      <t>シメイ</t>
    </rPh>
    <phoneticPr fontId="3"/>
  </si>
  <si>
    <t>宮崎市新庁舎建設基本設計業務委託　公募型プロポーザル様式リスト</t>
  </si>
  <si>
    <t>様式</t>
  </si>
  <si>
    <t>様式6-5</t>
  </si>
  <si>
    <t>1-3</t>
  </si>
  <si>
    <t>様式9-2</t>
  </si>
  <si>
    <t>A4判</t>
  </si>
  <si>
    <t>仕　　様</t>
    <rPh sb="0" eb="1">
      <t>ツコウ</t>
    </rPh>
    <rPh sb="3" eb="4">
      <t>サマ</t>
    </rPh>
    <phoneticPr fontId="3"/>
  </si>
  <si>
    <t>様式8-1</t>
  </si>
  <si>
    <t>)登録後経験年数</t>
    <rPh sb="1" eb="3">
      <t>トウロク</t>
    </rPh>
    <phoneticPr fontId="3"/>
  </si>
  <si>
    <t>提出書類名</t>
    <rPh sb="0" eb="2">
      <t>テイシュツ</t>
    </rPh>
    <phoneticPr fontId="23"/>
  </si>
  <si>
    <t>電話番号</t>
    <rPh sb="0" eb="1">
      <t>デン</t>
    </rPh>
    <rPh sb="1" eb="2">
      <t>ハナシ</t>
    </rPh>
    <rPh sb="2" eb="4">
      <t>バンゴウ</t>
    </rPh>
    <phoneticPr fontId="3"/>
  </si>
  <si>
    <t>６月７日（金）まで</t>
    <rPh sb="1" eb="2">
      <t>ガツ</t>
    </rPh>
    <rPh sb="3" eb="4">
      <t>ニチ</t>
    </rPh>
    <rPh sb="5" eb="6">
      <t>キン</t>
    </rPh>
    <phoneticPr fontId="3"/>
  </si>
  <si>
    <t>○○・○○共同体</t>
  </si>
  <si>
    <t>守秘義務誓約書</t>
  </si>
  <si>
    <t xml:space="preserve">  年  月</t>
  </si>
  <si>
    <t>提出期間、期限</t>
    <rPh sb="2" eb="4">
      <t>キカン</t>
    </rPh>
    <phoneticPr fontId="23"/>
  </si>
  <si>
    <t>主任技術者</t>
  </si>
  <si>
    <t>提出資料の体裁</t>
    <rPh sb="0" eb="2">
      <t>テイシュツ</t>
    </rPh>
    <rPh sb="2" eb="4">
      <t>シリョウ</t>
    </rPh>
    <rPh sb="5" eb="7">
      <t>テイサイ</t>
    </rPh>
    <phoneticPr fontId="23"/>
  </si>
  <si>
    <t>様式8-4</t>
  </si>
  <si>
    <t>設計共同体協定書（案）</t>
    <rPh sb="0" eb="2">
      <t>セッケイ</t>
    </rPh>
    <rPh sb="9" eb="10">
      <t>アン</t>
    </rPh>
    <phoneticPr fontId="23"/>
  </si>
  <si>
    <t>様式1</t>
  </si>
  <si>
    <t>様式2</t>
  </si>
  <si>
    <t>様式９－２</t>
    <rPh sb="0" eb="2">
      <t>ヨウシキ</t>
    </rPh>
    <phoneticPr fontId="3"/>
  </si>
  <si>
    <t>A4判（Excel）</t>
    <rPh sb="2" eb="3">
      <t>ハン</t>
    </rPh>
    <phoneticPr fontId="23"/>
  </si>
  <si>
    <t>質疑書</t>
    <rPh sb="0" eb="3">
      <t>シツギショ</t>
    </rPh>
    <phoneticPr fontId="24"/>
  </si>
  <si>
    <t>４月３０日（火）
午後５時まで</t>
    <rPh sb="1" eb="2">
      <t>ガツ</t>
    </rPh>
    <rPh sb="4" eb="5">
      <t>ニチ</t>
    </rPh>
    <rPh sb="6" eb="7">
      <t>ヒ</t>
    </rPh>
    <phoneticPr fontId="3"/>
  </si>
  <si>
    <t>本プロポーザル期間中に本市が開示情報を公表した場合</t>
  </si>
  <si>
    <t>現第二庁舎等解体</t>
    <rPh sb="0" eb="1">
      <t>ゲン</t>
    </rPh>
    <rPh sb="1" eb="3">
      <t>ダイニ</t>
    </rPh>
    <rPh sb="3" eb="5">
      <t>チョウシャ</t>
    </rPh>
    <rPh sb="5" eb="6">
      <t>トウ</t>
    </rPh>
    <rPh sb="6" eb="8">
      <t>カイタイ</t>
    </rPh>
    <phoneticPr fontId="3"/>
  </si>
  <si>
    <t>様式4</t>
  </si>
  <si>
    <t>建築（総合）主任技術者の経歴等</t>
    <rPh sb="0" eb="2">
      <t>ケンチク</t>
    </rPh>
    <rPh sb="3" eb="5">
      <t>ソウゴウ</t>
    </rPh>
    <rPh sb="6" eb="8">
      <t>シュニン</t>
    </rPh>
    <rPh sb="8" eb="11">
      <t>ギジュツシャ</t>
    </rPh>
    <rPh sb="12" eb="14">
      <t>ケイレキ</t>
    </rPh>
    <rPh sb="14" eb="15">
      <t>トウ</t>
    </rPh>
    <phoneticPr fontId="24"/>
  </si>
  <si>
    <t>電子データのみ
（Excel）</t>
    <rPh sb="0" eb="2">
      <t>デンシ</t>
    </rPh>
    <phoneticPr fontId="23"/>
  </si>
  <si>
    <t>選択</t>
  </si>
  <si>
    <t>担当者部署</t>
    <rPh sb="2" eb="3">
      <t>シャ</t>
    </rPh>
    <phoneticPr fontId="3"/>
  </si>
  <si>
    <t>様式3-1</t>
  </si>
  <si>
    <t>参加表明書（単体）</t>
    <rPh sb="6" eb="8">
      <t>タンタイ</t>
    </rPh>
    <phoneticPr fontId="3"/>
  </si>
  <si>
    <t>参加表明書（設計JV）</t>
  </si>
  <si>
    <t>５月１７日（金）
午後５時まで</t>
    <rPh sb="1" eb="2">
      <t>ガツ</t>
    </rPh>
    <rPh sb="4" eb="5">
      <t>ニチ</t>
    </rPh>
    <rPh sb="6" eb="7">
      <t>キン</t>
    </rPh>
    <rPh sb="9" eb="11">
      <t>ゴゴ</t>
    </rPh>
    <rPh sb="12" eb="13">
      <t>ジ</t>
    </rPh>
    <phoneticPr fontId="3"/>
  </si>
  <si>
    <t>実績は、平成21年度以降、本プロポーザルへの参加表明までに、日本国内で業務を完了した実績5件まで入力してください。</t>
  </si>
  <si>
    <t>A4判（PDF）</t>
    <rPh sb="2" eb="3">
      <t>ハン</t>
    </rPh>
    <phoneticPr fontId="23"/>
  </si>
  <si>
    <t>様式6-4</t>
  </si>
  <si>
    <t>様式3-2</t>
  </si>
  <si>
    <t>連絡先</t>
  </si>
  <si>
    <t>様式3-3</t>
  </si>
  <si>
    <t>参加立場</t>
  </si>
  <si>
    <t>参加資格確認書</t>
  </si>
  <si>
    <t>提案見積価格書（内訳書）</t>
    <rPh sb="0" eb="2">
      <t>テイアン</t>
    </rPh>
    <rPh sb="4" eb="6">
      <t>カカク</t>
    </rPh>
    <rPh sb="6" eb="7">
      <t>ショ</t>
    </rPh>
    <rPh sb="8" eb="10">
      <t>ウチワケ</t>
    </rPh>
    <rPh sb="10" eb="11">
      <t>ショ</t>
    </rPh>
    <phoneticPr fontId="23"/>
  </si>
  <si>
    <t>様式8-3</t>
  </si>
  <si>
    <t>参加要件</t>
    <rPh sb="0" eb="2">
      <t>サンカ</t>
    </rPh>
    <rPh sb="2" eb="4">
      <t>ヨウケン</t>
    </rPh>
    <phoneticPr fontId="3"/>
  </si>
  <si>
    <t>様式３－３</t>
    <rPh sb="0" eb="2">
      <t>ヨウシキ</t>
    </rPh>
    <phoneticPr fontId="3"/>
  </si>
  <si>
    <t>様式5</t>
  </si>
  <si>
    <t>参加者の同種等業務実績</t>
    <rPh sb="0" eb="3">
      <t>サンカシャ</t>
    </rPh>
    <rPh sb="4" eb="6">
      <t>ドウシュ</t>
    </rPh>
    <rPh sb="6" eb="7">
      <t>トウ</t>
    </rPh>
    <rPh sb="7" eb="9">
      <t>ギョウム</t>
    </rPh>
    <rPh sb="9" eb="11">
      <t>ジッセキ</t>
    </rPh>
    <phoneticPr fontId="24"/>
  </si>
  <si>
    <t>誓約書兼同意書</t>
    <rPh sb="0" eb="3">
      <t>セイヤクショ</t>
    </rPh>
    <rPh sb="3" eb="4">
      <t>ケン</t>
    </rPh>
    <rPh sb="4" eb="7">
      <t>ドウイショ</t>
    </rPh>
    <phoneticPr fontId="3"/>
  </si>
  <si>
    <t>様式6-1</t>
  </si>
  <si>
    <t>様式7</t>
    <rPh sb="0" eb="2">
      <t>ヨウシキ</t>
    </rPh>
    <phoneticPr fontId="3"/>
  </si>
  <si>
    <t>設計管理技術者の経歴等</t>
    <rPh sb="0" eb="2">
      <t>セッケイ</t>
    </rPh>
    <rPh sb="2" eb="4">
      <t>カンリ</t>
    </rPh>
    <rPh sb="4" eb="6">
      <t>ギジュツ</t>
    </rPh>
    <rPh sb="6" eb="7">
      <t>シャ</t>
    </rPh>
    <phoneticPr fontId="3"/>
  </si>
  <si>
    <t>設計管理技術者の経歴等</t>
    <rPh sb="0" eb="2">
      <t>セッケイ</t>
    </rPh>
    <rPh sb="2" eb="4">
      <t>カンリ</t>
    </rPh>
    <rPh sb="4" eb="7">
      <t>ギジュツシャ</t>
    </rPh>
    <rPh sb="8" eb="10">
      <t>ケイレキ</t>
    </rPh>
    <rPh sb="10" eb="11">
      <t>トウ</t>
    </rPh>
    <phoneticPr fontId="24"/>
  </si>
  <si>
    <t>⑥保有資格等</t>
    <rPh sb="1" eb="3">
      <t>ホユウ</t>
    </rPh>
    <rPh sb="3" eb="5">
      <t>シカク</t>
    </rPh>
    <rPh sb="5" eb="6">
      <t>トウ</t>
    </rPh>
    <phoneticPr fontId="3"/>
  </si>
  <si>
    <t>○○市</t>
    <rPh sb="2" eb="3">
      <t>シ</t>
    </rPh>
    <phoneticPr fontId="24"/>
  </si>
  <si>
    <t>受付印</t>
    <rPh sb="0" eb="2">
      <t>ウケツケ</t>
    </rPh>
    <rPh sb="2" eb="3">
      <t>イン</t>
    </rPh>
    <phoneticPr fontId="3"/>
  </si>
  <si>
    <t>様式6-2</t>
  </si>
  <si>
    <t>5.記載する業務は【様式5】に記載する同種等業務実績と重複してもよいものとします。</t>
  </si>
  <si>
    <t>様式9-1</t>
  </si>
  <si>
    <t>直接人件費　計</t>
    <rPh sb="0" eb="2">
      <t>チョクセツ</t>
    </rPh>
    <rPh sb="2" eb="5">
      <t>ジンケンヒ</t>
    </rPh>
    <rPh sb="6" eb="7">
      <t>ケイ</t>
    </rPh>
    <phoneticPr fontId="3"/>
  </si>
  <si>
    <t>令和     年　　月　　日</t>
    <rPh sb="7" eb="8">
      <t>ネン</t>
    </rPh>
    <rPh sb="10" eb="11">
      <t>ガツ</t>
    </rPh>
    <rPh sb="13" eb="14">
      <t>ニチ</t>
    </rPh>
    <phoneticPr fontId="3"/>
  </si>
  <si>
    <t>仮庁舎整備</t>
    <rPh sb="0" eb="1">
      <t>カリ</t>
    </rPh>
    <rPh sb="1" eb="3">
      <t>チョウシャ</t>
    </rPh>
    <rPh sb="3" eb="5">
      <t>セイビ</t>
    </rPh>
    <phoneticPr fontId="3"/>
  </si>
  <si>
    <t>様式6-3</t>
  </si>
  <si>
    <t>1-3_新庁舎新築　計</t>
    <rPh sb="10" eb="11">
      <t>ケイ</t>
    </rPh>
    <phoneticPr fontId="3"/>
  </si>
  <si>
    <t>1.</t>
  </si>
  <si>
    <t>業 務 名</t>
    <rPh sb="0" eb="1">
      <t>ギョウ</t>
    </rPh>
    <rPh sb="2" eb="3">
      <t>ム</t>
    </rPh>
    <rPh sb="4" eb="5">
      <t>メイ</t>
    </rPh>
    <phoneticPr fontId="24"/>
  </si>
  <si>
    <t>建築（構造）主任技術者の経歴等</t>
    <rPh sb="0" eb="2">
      <t>ケンチク</t>
    </rPh>
    <rPh sb="3" eb="5">
      <t>コウゾウ</t>
    </rPh>
    <rPh sb="6" eb="8">
      <t>シュニン</t>
    </rPh>
    <rPh sb="8" eb="11">
      <t>ギジュツシャ</t>
    </rPh>
    <rPh sb="12" eb="14">
      <t>ケイレキ</t>
    </rPh>
    <rPh sb="14" eb="15">
      <t>トウ</t>
    </rPh>
    <phoneticPr fontId="24"/>
  </si>
  <si>
    <t>式</t>
    <rPh sb="0" eb="1">
      <t>シキ</t>
    </rPh>
    <phoneticPr fontId="3"/>
  </si>
  <si>
    <t>延べ面積</t>
    <rPh sb="0" eb="1">
      <t>ノ</t>
    </rPh>
    <rPh sb="2" eb="4">
      <t>メンセキ</t>
    </rPh>
    <phoneticPr fontId="24"/>
  </si>
  <si>
    <t>電気設備主任技術者の経歴等</t>
    <rPh sb="0" eb="2">
      <t>デンキ</t>
    </rPh>
    <rPh sb="2" eb="4">
      <t>セツビ</t>
    </rPh>
    <rPh sb="4" eb="6">
      <t>シュニン</t>
    </rPh>
    <rPh sb="6" eb="9">
      <t>ギジュツシャ</t>
    </rPh>
    <rPh sb="10" eb="12">
      <t>ケイレキ</t>
    </rPh>
    <rPh sb="12" eb="13">
      <t>トウ</t>
    </rPh>
    <phoneticPr fontId="24"/>
  </si>
  <si>
    <t>機械設備主任技術者の経歴等</t>
    <rPh sb="0" eb="2">
      <t>キカイ</t>
    </rPh>
    <rPh sb="2" eb="4">
      <t>セツビ</t>
    </rPh>
    <rPh sb="4" eb="6">
      <t>シュニン</t>
    </rPh>
    <rPh sb="6" eb="9">
      <t>ギジュツシャ</t>
    </rPh>
    <rPh sb="10" eb="12">
      <t>ケイレキ</t>
    </rPh>
    <rPh sb="12" eb="13">
      <t>トウ</t>
    </rPh>
    <phoneticPr fontId="24"/>
  </si>
  <si>
    <t>○○市庁舎建設事業
基本・実施設計業務</t>
  </si>
  <si>
    <t>技術提案書</t>
    <rPh sb="0" eb="2">
      <t>ギジュツ</t>
    </rPh>
    <rPh sb="2" eb="5">
      <t>テイアンショ</t>
    </rPh>
    <phoneticPr fontId="24"/>
  </si>
  <si>
    <t>提案見積価格書</t>
    <rPh sb="0" eb="2">
      <t>テイアン</t>
    </rPh>
    <rPh sb="4" eb="6">
      <t>カカク</t>
    </rPh>
    <rPh sb="6" eb="7">
      <t>ショ</t>
    </rPh>
    <phoneticPr fontId="3"/>
  </si>
  <si>
    <t>基本設計</t>
    <rPh sb="0" eb="4">
      <t>キホンセッケイ</t>
    </rPh>
    <phoneticPr fontId="3"/>
  </si>
  <si>
    <t>７月１日（月）
正午まで</t>
    <rPh sb="1" eb="2">
      <t>ガツ</t>
    </rPh>
    <rPh sb="3" eb="4">
      <t>ニチ</t>
    </rPh>
    <rPh sb="5" eb="6">
      <t>ゲツ</t>
    </rPh>
    <rPh sb="8" eb="10">
      <t>ショウゴ</t>
    </rPh>
    <phoneticPr fontId="3"/>
  </si>
  <si>
    <t>単　価（円）</t>
    <rPh sb="0" eb="1">
      <t>タン</t>
    </rPh>
    <rPh sb="2" eb="3">
      <t>アタイ</t>
    </rPh>
    <rPh sb="4" eb="5">
      <t>エン</t>
    </rPh>
    <phoneticPr fontId="3"/>
  </si>
  <si>
    <t>様式８－４</t>
    <rPh sb="0" eb="2">
      <t>ヨウシキ</t>
    </rPh>
    <phoneticPr fontId="3"/>
  </si>
  <si>
    <t>技術提案書（提案テーマ１，２）</t>
  </si>
  <si>
    <t>様式8-2</t>
  </si>
  <si>
    <t>A3判（PDF）</t>
    <rPh sb="2" eb="3">
      <t>バン</t>
    </rPh>
    <phoneticPr fontId="3"/>
  </si>
  <si>
    <t>令和　　年　　月　　日</t>
    <rPh sb="7" eb="8">
      <t>ガツ</t>
    </rPh>
    <rPh sb="10" eb="11">
      <t>ニチ</t>
    </rPh>
    <phoneticPr fontId="3"/>
  </si>
  <si>
    <t>技術提案書（提案テーマ４，５）</t>
  </si>
  <si>
    <t>提案見積価格書</t>
    <rPh sb="0" eb="2">
      <t>テイアン</t>
    </rPh>
    <rPh sb="4" eb="6">
      <t>カカク</t>
    </rPh>
    <rPh sb="6" eb="7">
      <t>ショ</t>
    </rPh>
    <phoneticPr fontId="23"/>
  </si>
  <si>
    <t>2.「選択」という欄は、セルをクリック後、下向き矢印をクリックし、リストから該当するものを選んでください。</t>
    <rPh sb="9" eb="10">
      <t>ラン</t>
    </rPh>
    <phoneticPr fontId="3"/>
  </si>
  <si>
    <t>様式10</t>
  </si>
  <si>
    <t>宮崎市新庁舎建設基本設計業務</t>
  </si>
  <si>
    <t xml:space="preserve">　令和6年4月22日付けで公告のあった、宮崎市新庁舎建設基本設計業務に関するプロポーザルについて、別添技術提案書類を提出します。
</t>
  </si>
  <si>
    <t>参加辞退届</t>
  </si>
  <si>
    <t>D</t>
  </si>
  <si>
    <t>A4判</t>
    <rPh sb="2" eb="3">
      <t>ハン</t>
    </rPh>
    <phoneticPr fontId="23"/>
  </si>
  <si>
    <t>※提出資料の体裁欄（　　）内は電子データ提出時のファイル形式を示す。</t>
    <rPh sb="1" eb="3">
      <t>テイシュツ</t>
    </rPh>
    <rPh sb="3" eb="5">
      <t>シリョウ</t>
    </rPh>
    <rPh sb="6" eb="8">
      <t>テイサイ</t>
    </rPh>
    <rPh sb="8" eb="9">
      <t>ラン</t>
    </rPh>
    <rPh sb="13" eb="14">
      <t>ナイ</t>
    </rPh>
    <rPh sb="15" eb="17">
      <t>デンシ</t>
    </rPh>
    <rPh sb="20" eb="22">
      <t>テイシュツ</t>
    </rPh>
    <rPh sb="22" eb="23">
      <t>ジ</t>
    </rPh>
    <rPh sb="28" eb="30">
      <t>ケイシキ</t>
    </rPh>
    <rPh sb="31" eb="32">
      <t>シメ</t>
    </rPh>
    <phoneticPr fontId="23"/>
  </si>
  <si>
    <t>様式１</t>
    <rPh sb="0" eb="2">
      <t>ヨウシキ</t>
    </rPh>
    <phoneticPr fontId="3"/>
  </si>
  <si>
    <t>単体企業又は代表構成員となる企業と直接的かつ３か月以上の恒常的な雇用関係がわかる資料を提出してください。</t>
  </si>
  <si>
    <t>宮崎市総務部新庁舎整備課</t>
    <rPh sb="3" eb="5">
      <t>ソウム</t>
    </rPh>
    <rPh sb="5" eb="6">
      <t>ブ</t>
    </rPh>
    <rPh sb="6" eb="7">
      <t>シン</t>
    </rPh>
    <rPh sb="7" eb="9">
      <t>チョウシャ</t>
    </rPh>
    <rPh sb="9" eb="11">
      <t>セイビ</t>
    </rPh>
    <rPh sb="11" eb="12">
      <t>カ</t>
    </rPh>
    <phoneticPr fontId="3"/>
  </si>
  <si>
    <t>守秘義務誓約書</t>
    <rPh sb="0" eb="2">
      <t>シュヒ</t>
    </rPh>
    <rPh sb="2" eb="4">
      <t>ギム</t>
    </rPh>
    <rPh sb="4" eb="7">
      <t>セイヤクショ</t>
    </rPh>
    <phoneticPr fontId="3"/>
  </si>
  <si>
    <t>免震
免震以外
の別</t>
    <rPh sb="0" eb="2">
      <t>メンシン</t>
    </rPh>
    <rPh sb="3" eb="5">
      <t>メンシン</t>
    </rPh>
    <rPh sb="5" eb="7">
      <t>イガイ</t>
    </rPh>
    <rPh sb="9" eb="10">
      <t>ベツ</t>
    </rPh>
    <phoneticPr fontId="3"/>
  </si>
  <si>
    <t>記</t>
  </si>
  <si>
    <t>建築（構造）主任技術者の経歴等</t>
  </si>
  <si>
    <t>以　上</t>
    <rPh sb="0" eb="1">
      <t>イ</t>
    </rPh>
    <rPh sb="2" eb="3">
      <t>カミ</t>
    </rPh>
    <phoneticPr fontId="3"/>
  </si>
  <si>
    <t>宮崎市長　清山　知憲　殿</t>
  </si>
  <si>
    <t>2.</t>
  </si>
  <si>
    <t>⑤在職年数</t>
    <rPh sb="1" eb="3">
      <t>ザイショク</t>
    </rPh>
    <rPh sb="3" eb="5">
      <t>ネンスウ</t>
    </rPh>
    <phoneticPr fontId="3"/>
  </si>
  <si>
    <t xml:space="preserve">本プロポーザルに参加するために必要不可欠で、かつ発注者及び物件名が特定されない範囲で当該情報を第三者に対して開示する場合
</t>
  </si>
  <si>
    <t>番号</t>
    <rPh sb="0" eb="2">
      <t>バンゴウ</t>
    </rPh>
    <phoneticPr fontId="3"/>
  </si>
  <si>
    <t>新築・改築・
増築の区分</t>
    <rPh sb="0" eb="2">
      <t>シンチク</t>
    </rPh>
    <rPh sb="3" eb="5">
      <t>カイチク</t>
    </rPh>
    <rPh sb="7" eb="9">
      <t>ゾウチク</t>
    </rPh>
    <rPh sb="10" eb="12">
      <t>クブン</t>
    </rPh>
    <phoneticPr fontId="24"/>
  </si>
  <si>
    <t>住所</t>
    <rPh sb="0" eb="2">
      <t>ジュウショ</t>
    </rPh>
    <phoneticPr fontId="3"/>
  </si>
  <si>
    <t>商号又は名称</t>
    <rPh sb="0" eb="2">
      <t>ショウゴウ</t>
    </rPh>
    <rPh sb="2" eb="3">
      <t>マタ</t>
    </rPh>
    <rPh sb="4" eb="6">
      <t>メイショウ</t>
    </rPh>
    <phoneticPr fontId="3"/>
  </si>
  <si>
    <t>名　　称</t>
    <rPh sb="0" eb="1">
      <t>ナ</t>
    </rPh>
    <rPh sb="3" eb="4">
      <t>ショウ</t>
    </rPh>
    <phoneticPr fontId="3"/>
  </si>
  <si>
    <t>業務期間</t>
    <rPh sb="0" eb="2">
      <t>ギョウム</t>
    </rPh>
    <rPh sb="2" eb="4">
      <t>キカン</t>
    </rPh>
    <phoneticPr fontId="24"/>
  </si>
  <si>
    <t>代表者名</t>
    <rPh sb="0" eb="3">
      <t>ダイヒョウシャ</t>
    </rPh>
    <rPh sb="3" eb="4">
      <t>メイ</t>
    </rPh>
    <phoneticPr fontId="3"/>
  </si>
  <si>
    <t>F/B</t>
  </si>
  <si>
    <t>様式２</t>
    <rPh sb="0" eb="2">
      <t>ヨウシキ</t>
    </rPh>
    <phoneticPr fontId="3"/>
  </si>
  <si>
    <t>質疑書</t>
    <rPh sb="0" eb="3">
      <t>シツギショ</t>
    </rPh>
    <phoneticPr fontId="3"/>
  </si>
  <si>
    <t>商号又は名称</t>
  </si>
  <si>
    <t>　　　　　　　　　　　　　</t>
  </si>
  <si>
    <t>質疑連絡者氏名</t>
  </si>
  <si>
    <t>受付番号：　　　　　　</t>
    <rPh sb="0" eb="2">
      <t>ウケツケ</t>
    </rPh>
    <rPh sb="2" eb="4">
      <t>バンゴウ</t>
    </rPh>
    <phoneticPr fontId="3"/>
  </si>
  <si>
    <t>宮崎市総務部新庁舎整備課</t>
  </si>
  <si>
    <t>業務名：</t>
    <rPh sb="0" eb="2">
      <t>ギョウム</t>
    </rPh>
    <rPh sb="2" eb="3">
      <t>メイ</t>
    </rPh>
    <phoneticPr fontId="3"/>
  </si>
  <si>
    <t>㎡</t>
  </si>
  <si>
    <t>宮崎市新庁舎建設基本設計業務</t>
    <rPh sb="0" eb="2">
      <t>ミヤザキ</t>
    </rPh>
    <rPh sb="2" eb="3">
      <t>シ</t>
    </rPh>
    <rPh sb="8" eb="10">
      <t>キホン</t>
    </rPh>
    <rPh sb="10" eb="12">
      <t>セッケイ</t>
    </rPh>
    <rPh sb="12" eb="14">
      <t>ギョウム</t>
    </rPh>
    <phoneticPr fontId="3"/>
  </si>
  <si>
    <t>参加表明書</t>
    <rPh sb="0" eb="1">
      <t>マイ</t>
    </rPh>
    <rPh sb="1" eb="2">
      <t>カ</t>
    </rPh>
    <rPh sb="2" eb="3">
      <t>ヒョウ</t>
    </rPh>
    <rPh sb="3" eb="4">
      <t>メイ</t>
    </rPh>
    <rPh sb="4" eb="5">
      <t>ショ</t>
    </rPh>
    <phoneticPr fontId="3"/>
  </si>
  <si>
    <t>質疑№</t>
    <rPh sb="0" eb="2">
      <t>シツギ</t>
    </rPh>
    <phoneticPr fontId="3"/>
  </si>
  <si>
    <t>該当箇所</t>
    <rPh sb="0" eb="2">
      <t>ガイトウ</t>
    </rPh>
    <rPh sb="2" eb="4">
      <t>カショ</t>
    </rPh>
    <phoneticPr fontId="3"/>
  </si>
  <si>
    <t>質疑事項</t>
    <rPh sb="0" eb="2">
      <t>シツギ</t>
    </rPh>
    <rPh sb="2" eb="4">
      <t>ジコウ</t>
    </rPh>
    <phoneticPr fontId="3"/>
  </si>
  <si>
    <t>回答</t>
    <rPh sb="0" eb="2">
      <t>カイトウ</t>
    </rPh>
    <phoneticPr fontId="3"/>
  </si>
  <si>
    <t>様式３－１（単体企業の場合）</t>
    <rPh sb="0" eb="2">
      <t>ヨウシキ</t>
    </rPh>
    <rPh sb="6" eb="8">
      <t>タンタイ</t>
    </rPh>
    <rPh sb="8" eb="10">
      <t>キギョウ</t>
    </rPh>
    <rPh sb="11" eb="13">
      <t>バアイ</t>
    </rPh>
    <phoneticPr fontId="3"/>
  </si>
  <si>
    <t>立体駐車場新築</t>
    <rPh sb="0" eb="2">
      <t>リッタイ</t>
    </rPh>
    <rPh sb="2" eb="5">
      <t>チュウシャジョウ</t>
    </rPh>
    <rPh sb="5" eb="7">
      <t>シンチク</t>
    </rPh>
    <phoneticPr fontId="3"/>
  </si>
  <si>
    <t>　令和6年4月22日付で公告のあった、宮崎市新庁舎建設基本設計業務委託　公募型プロポーザルについて、実施要領を遵守し、参加の意思を表明します。
　ついては、実施要領に規定する参加者の要件を全て満たしていることを誓約し、相違があった場合は、参加資格を取り消されても異議を申し立てません。</t>
    <rPh sb="33" eb="35">
      <t>イタク</t>
    </rPh>
    <rPh sb="36" eb="39">
      <t>コウボガタ</t>
    </rPh>
    <phoneticPr fontId="3"/>
  </si>
  <si>
    <t>商号又は名称</t>
    <rPh sb="0" eb="2">
      <t>ショウゴウ</t>
    </rPh>
    <rPh sb="4" eb="6">
      <t>メイショウ</t>
    </rPh>
    <phoneticPr fontId="3"/>
  </si>
  <si>
    <t>例</t>
    <rPh sb="0" eb="1">
      <t>レイ</t>
    </rPh>
    <phoneticPr fontId="24"/>
  </si>
  <si>
    <t>担当者</t>
  </si>
  <si>
    <t>その他外構</t>
  </si>
  <si>
    <t>1-6</t>
  </si>
  <si>
    <t>受領確認書</t>
    <rPh sb="0" eb="2">
      <t>ジュリョウ</t>
    </rPh>
    <rPh sb="2" eb="5">
      <t>カクニンショ</t>
    </rPh>
    <phoneticPr fontId="3"/>
  </si>
  <si>
    <t>1-8_その他外構　計</t>
    <rPh sb="10" eb="11">
      <t>ケイ</t>
    </rPh>
    <phoneticPr fontId="3"/>
  </si>
  <si>
    <t>様式６－５</t>
    <rPh sb="0" eb="2">
      <t>ヨウシキ</t>
    </rPh>
    <phoneticPr fontId="3"/>
  </si>
  <si>
    <t>受付番号</t>
    <rPh sb="0" eb="2">
      <t>ウケツケ</t>
    </rPh>
    <rPh sb="2" eb="4">
      <t>バンゴウ</t>
    </rPh>
    <phoneticPr fontId="3"/>
  </si>
  <si>
    <t>あなたの参加表明書は、
右記の受付番号で受領しました。</t>
  </si>
  <si>
    <t>様式３－２（設計共同体の場合）</t>
    <rPh sb="0" eb="2">
      <t>ヨウシキ</t>
    </rPh>
    <rPh sb="6" eb="8">
      <t>セッケイ</t>
    </rPh>
    <rPh sb="8" eb="10">
      <t>キョウドウ</t>
    </rPh>
    <rPh sb="10" eb="11">
      <t>タイ</t>
    </rPh>
    <rPh sb="12" eb="14">
      <t>バアイ</t>
    </rPh>
    <phoneticPr fontId="3"/>
  </si>
  <si>
    <t>　ＪＶの場合は設計共同体の名称を明記ください。</t>
    <rPh sb="7" eb="9">
      <t>セッケイ</t>
    </rPh>
    <phoneticPr fontId="3"/>
  </si>
  <si>
    <t>②業務実績（平成21年度以降に完了した業務の実績）</t>
    <rPh sb="1" eb="3">
      <t>ギョウム</t>
    </rPh>
    <rPh sb="3" eb="5">
      <t>ジッセキ</t>
    </rPh>
    <rPh sb="6" eb="8">
      <t>ヘイセイ</t>
    </rPh>
    <rPh sb="10" eb="12">
      <t>ネンド</t>
    </rPh>
    <rPh sb="12" eb="14">
      <t>イコウ</t>
    </rPh>
    <rPh sb="15" eb="17">
      <t>カンリョウ</t>
    </rPh>
    <rPh sb="19" eb="21">
      <t>ギョウム</t>
    </rPh>
    <rPh sb="22" eb="24">
      <t>ジッセキ</t>
    </rPh>
    <phoneticPr fontId="24"/>
  </si>
  <si>
    <t>(代表構成員)</t>
    <rPh sb="1" eb="3">
      <t>ダイヒョウ</t>
    </rPh>
    <rPh sb="3" eb="6">
      <t>コウセイイン</t>
    </rPh>
    <phoneticPr fontId="3"/>
  </si>
  <si>
    <t>(構成員)</t>
    <rPh sb="1" eb="4">
      <t>コウセイイン</t>
    </rPh>
    <phoneticPr fontId="3"/>
  </si>
  <si>
    <t>①一級建築士事務所の登録</t>
    <rPh sb="1" eb="3">
      <t>イッキュウ</t>
    </rPh>
    <rPh sb="3" eb="6">
      <t>ケンチクシ</t>
    </rPh>
    <rPh sb="6" eb="8">
      <t>ジム</t>
    </rPh>
    <rPh sb="8" eb="9">
      <t>ショ</t>
    </rPh>
    <rPh sb="10" eb="12">
      <t>トウロク</t>
    </rPh>
    <phoneticPr fontId="24"/>
  </si>
  <si>
    <t>登録事務所名</t>
  </si>
  <si>
    <t>登録番号</t>
  </si>
  <si>
    <t>実績番号</t>
    <rPh sb="0" eb="2">
      <t>ジッセキ</t>
    </rPh>
    <rPh sb="2" eb="4">
      <t>バンゴウ</t>
    </rPh>
    <phoneticPr fontId="24"/>
  </si>
  <si>
    <t>宮崎市新庁舎建設基本設計業務費</t>
    <rPh sb="0" eb="2">
      <t>ミヤザキ</t>
    </rPh>
    <rPh sb="2" eb="3">
      <t>シ</t>
    </rPh>
    <rPh sb="3" eb="4">
      <t>シン</t>
    </rPh>
    <rPh sb="4" eb="6">
      <t>チョウシャ</t>
    </rPh>
    <rPh sb="6" eb="8">
      <t>ケンセツ</t>
    </rPh>
    <rPh sb="8" eb="10">
      <t>キホン</t>
    </rPh>
    <rPh sb="10" eb="12">
      <t>セッケイ</t>
    </rPh>
    <rPh sb="12" eb="14">
      <t>ギョウム</t>
    </rPh>
    <rPh sb="14" eb="15">
      <t>ヒ</t>
    </rPh>
    <phoneticPr fontId="3"/>
  </si>
  <si>
    <t>発注者名</t>
  </si>
  <si>
    <t>担当業務</t>
    <rPh sb="0" eb="2">
      <t>タントウ</t>
    </rPh>
    <rPh sb="2" eb="4">
      <t>ギョウム</t>
    </rPh>
    <phoneticPr fontId="24"/>
  </si>
  <si>
    <t>発注者名</t>
    <rPh sb="0" eb="3">
      <t>ハッチュウシャ</t>
    </rPh>
    <rPh sb="3" eb="4">
      <t>メイ</t>
    </rPh>
    <phoneticPr fontId="24"/>
  </si>
  <si>
    <t>施設概要</t>
  </si>
  <si>
    <t>実施設計</t>
    <rPh sb="0" eb="4">
      <t>ジッシセッケイ</t>
    </rPh>
    <phoneticPr fontId="3"/>
  </si>
  <si>
    <t>技術提案書</t>
  </si>
  <si>
    <t>設計業務</t>
  </si>
  <si>
    <t>受注者名
（元請事務所）</t>
    <rPh sb="0" eb="3">
      <t>ジュチュウシャ</t>
    </rPh>
    <rPh sb="3" eb="4">
      <t>メイ</t>
    </rPh>
    <rPh sb="6" eb="8">
      <t>モトウ</t>
    </rPh>
    <rPh sb="8" eb="11">
      <t>ジムショ</t>
    </rPh>
    <phoneticPr fontId="24"/>
  </si>
  <si>
    <t>用途</t>
    <rPh sb="0" eb="2">
      <t>ヨウト</t>
    </rPh>
    <phoneticPr fontId="24"/>
  </si>
  <si>
    <t>構造種別</t>
    <rPh sb="0" eb="2">
      <t>コウゾウ</t>
    </rPh>
    <rPh sb="2" eb="4">
      <t>シュベツ</t>
    </rPh>
    <phoneticPr fontId="24"/>
  </si>
  <si>
    <t>業務発注年月日</t>
    <rPh sb="0" eb="2">
      <t>ギョウム</t>
    </rPh>
    <rPh sb="2" eb="4">
      <t>ハッチュウ</t>
    </rPh>
    <rPh sb="4" eb="7">
      <t>ネンガッピ</t>
    </rPh>
    <phoneticPr fontId="24"/>
  </si>
  <si>
    <t>基本・実施
設計</t>
    <rPh sb="0" eb="2">
      <t>キホン</t>
    </rPh>
    <rPh sb="3" eb="5">
      <t>ジッシ</t>
    </rPh>
    <rPh sb="6" eb="8">
      <t>セッケイ</t>
    </rPh>
    <phoneticPr fontId="3"/>
  </si>
  <si>
    <t>受注形態</t>
    <rPh sb="0" eb="2">
      <t>ジュチュウ</t>
    </rPh>
    <rPh sb="2" eb="4">
      <t>ケイタイ</t>
    </rPh>
    <phoneticPr fontId="24"/>
  </si>
  <si>
    <t>所在地</t>
    <rPh sb="0" eb="3">
      <t>ショザイチ</t>
    </rPh>
    <phoneticPr fontId="3"/>
  </si>
  <si>
    <t>地上・地下</t>
    <rPh sb="0" eb="2">
      <t>チジョウ</t>
    </rPh>
    <rPh sb="3" eb="5">
      <t>チカ</t>
    </rPh>
    <phoneticPr fontId="24"/>
  </si>
  <si>
    <t>制振</t>
    <rPh sb="0" eb="1">
      <t>セイ</t>
    </rPh>
    <rPh sb="1" eb="2">
      <t>シン</t>
    </rPh>
    <phoneticPr fontId="3"/>
  </si>
  <si>
    <t>業務完了年月日</t>
    <rPh sb="0" eb="2">
      <t>ギョウム</t>
    </rPh>
    <rPh sb="2" eb="4">
      <t>カンリョウ</t>
    </rPh>
    <rPh sb="4" eb="7">
      <t>ネンガッピ</t>
    </rPh>
    <phoneticPr fontId="24"/>
  </si>
  <si>
    <t>備　考　欄</t>
  </si>
  <si>
    <t>選択</t>
    <rPh sb="0" eb="2">
      <t>センタク</t>
    </rPh>
    <phoneticPr fontId="3"/>
  </si>
  <si>
    <t>備考</t>
    <rPh sb="0" eb="2">
      <t>ビコウ</t>
    </rPh>
    <phoneticPr fontId="3"/>
  </si>
  <si>
    <t>耐震・免震・
制振の区分</t>
    <rPh sb="0" eb="2">
      <t>タイシン</t>
    </rPh>
    <rPh sb="3" eb="5">
      <t>メンシン</t>
    </rPh>
    <rPh sb="7" eb="9">
      <t>セイシン</t>
    </rPh>
    <rPh sb="10" eb="12">
      <t>クブン</t>
    </rPh>
    <phoneticPr fontId="3"/>
  </si>
  <si>
    <t>庁舎</t>
    <rPh sb="0" eb="2">
      <t>チョウシャ</t>
    </rPh>
    <phoneticPr fontId="24"/>
  </si>
  <si>
    <t>SRC造一部鉄骨造</t>
    <rPh sb="3" eb="4">
      <t>ゾウ</t>
    </rPh>
    <rPh sb="4" eb="6">
      <t>イチブ</t>
    </rPh>
    <rPh sb="6" eb="9">
      <t>テッコツゾウ</t>
    </rPh>
    <phoneticPr fontId="24"/>
  </si>
  <si>
    <t>H22年12月</t>
    <rPh sb="3" eb="4">
      <t>ネン</t>
    </rPh>
    <rPh sb="6" eb="7">
      <t>ガツ</t>
    </rPh>
    <phoneticPr fontId="24"/>
  </si>
  <si>
    <t>（令和６年度分）</t>
    <rPh sb="1" eb="3">
      <t>レイワ</t>
    </rPh>
    <rPh sb="4" eb="7">
      <t>ネンドブン</t>
    </rPh>
    <phoneticPr fontId="3"/>
  </si>
  <si>
    <t>耐震</t>
    <rPh sb="0" eb="2">
      <t>タイシン</t>
    </rPh>
    <phoneticPr fontId="3"/>
  </si>
  <si>
    <t>新築</t>
    <rPh sb="0" eb="2">
      <t>シンチク</t>
    </rPh>
    <phoneticPr fontId="3"/>
  </si>
  <si>
    <t>△△事務所</t>
    <rPh sb="2" eb="5">
      <t>ジムショ</t>
    </rPh>
    <phoneticPr fontId="24"/>
  </si>
  <si>
    <t>H23年10月</t>
    <rPh sb="3" eb="4">
      <t>ネン</t>
    </rPh>
    <rPh sb="6" eb="7">
      <t>ガツ</t>
    </rPh>
    <phoneticPr fontId="24"/>
  </si>
  <si>
    <t>◇◇県〇〇市</t>
    <rPh sb="2" eb="3">
      <t>ケン</t>
    </rPh>
    <rPh sb="5" eb="6">
      <t>シ</t>
    </rPh>
    <phoneticPr fontId="3"/>
  </si>
  <si>
    <t>8F/B1</t>
  </si>
  <si>
    <t>ＪＶ</t>
  </si>
  <si>
    <t>免震</t>
    <rPh sb="0" eb="1">
      <t>メン</t>
    </rPh>
    <rPh sb="1" eb="2">
      <t>フル</t>
    </rPh>
    <phoneticPr fontId="3"/>
  </si>
  <si>
    <t>1-6_立体駐車場新築　計</t>
    <rPh sb="12" eb="13">
      <t>ケイ</t>
    </rPh>
    <phoneticPr fontId="3"/>
  </si>
  <si>
    <t>改築</t>
    <rPh sb="0" eb="2">
      <t>カイチク</t>
    </rPh>
    <phoneticPr fontId="3"/>
  </si>
  <si>
    <t>業 務 名</t>
  </si>
  <si>
    <t>免震</t>
    <rPh sb="0" eb="2">
      <t>メンシン</t>
    </rPh>
    <phoneticPr fontId="3"/>
  </si>
  <si>
    <t>新築</t>
  </si>
  <si>
    <t>増築</t>
    <rPh sb="0" eb="2">
      <t>ゾウチク</t>
    </rPh>
    <phoneticPr fontId="3"/>
  </si>
  <si>
    <t>様式６－３</t>
    <rPh sb="0" eb="2">
      <t>ヨウシキ</t>
    </rPh>
    <phoneticPr fontId="3"/>
  </si>
  <si>
    <t>造</t>
    <rPh sb="0" eb="1">
      <t>ゾウ</t>
    </rPh>
    <phoneticPr fontId="3"/>
  </si>
  <si>
    <t>/</t>
  </si>
  <si>
    <t>備考欄</t>
  </si>
  <si>
    <t>(登録番号：</t>
  </si>
  <si>
    <t>日</t>
    <rPh sb="0" eb="1">
      <t>ニチ</t>
    </rPh>
    <phoneticPr fontId="3"/>
  </si>
  <si>
    <t>1.プロポーザル実施要領に記載されている業務の実績を記入してください。</t>
    <rPh sb="9" eb="11">
      <t>ドウシュ</t>
    </rPh>
    <rPh sb="13" eb="15">
      <t>キサイ</t>
    </rPh>
    <phoneticPr fontId="3"/>
  </si>
  <si>
    <t>3.建築士事務所登録証明書を提出してください。</t>
    <rPh sb="2" eb="5">
      <t>ケンチクシ</t>
    </rPh>
    <rPh sb="5" eb="7">
      <t>ジム</t>
    </rPh>
    <rPh sb="7" eb="8">
      <t>ショ</t>
    </rPh>
    <rPh sb="8" eb="10">
      <t>トウロク</t>
    </rPh>
    <rPh sb="10" eb="13">
      <t>ショウメイショ</t>
    </rPh>
    <rPh sb="14" eb="16">
      <t>テイシュツ</t>
    </rPh>
    <phoneticPr fontId="3"/>
  </si>
  <si>
    <t>4.記載した業務については契約書（鑑）の写し、業務の内容がわかる仕様書等及び施設概要が正確に確認できる資料等の</t>
  </si>
  <si>
    <t>　参考資料を提出してください。</t>
  </si>
  <si>
    <t>現第二庁舎等解体</t>
  </si>
  <si>
    <t>様式５</t>
    <rPh sb="0" eb="2">
      <t>ヨウシキ</t>
    </rPh>
    <phoneticPr fontId="3"/>
  </si>
  <si>
    <t>実績は、平成21年度以降、本プロポーザルへの参加表明までに、日本国内で業務を完了した実績を3件まで入力してください。</t>
    <rPh sb="4" eb="6">
      <t>ヘイセイ</t>
    </rPh>
    <rPh sb="8" eb="9">
      <t>ネン</t>
    </rPh>
    <rPh sb="10" eb="12">
      <t>イコウ</t>
    </rPh>
    <rPh sb="13" eb="14">
      <t>ホン</t>
    </rPh>
    <rPh sb="22" eb="24">
      <t>サンカ</t>
    </rPh>
    <rPh sb="24" eb="26">
      <t>ヒョウメイ</t>
    </rPh>
    <rPh sb="30" eb="32">
      <t>ニホン</t>
    </rPh>
    <rPh sb="32" eb="34">
      <t>コクナイ</t>
    </rPh>
    <rPh sb="35" eb="37">
      <t>ギョウム</t>
    </rPh>
    <rPh sb="38" eb="40">
      <t>カンリョウ</t>
    </rPh>
    <rPh sb="42" eb="44">
      <t>ジッセキ</t>
    </rPh>
    <phoneticPr fontId="3"/>
  </si>
  <si>
    <t>該当することが正確に確認できる資料等の参考資料を提出してください。</t>
  </si>
  <si>
    <t>参加者の同種等業務実績</t>
    <rPh sb="4" eb="6">
      <t>ドウシュ</t>
    </rPh>
    <rPh sb="6" eb="7">
      <t>トウ</t>
    </rPh>
    <rPh sb="7" eb="9">
      <t>ギョウム</t>
    </rPh>
    <phoneticPr fontId="3"/>
  </si>
  <si>
    <t>実績番号</t>
  </si>
  <si>
    <t>担当技術者</t>
  </si>
  <si>
    <t>区分</t>
  </si>
  <si>
    <t>例</t>
  </si>
  <si>
    <t>構造形式</t>
    <rPh sb="0" eb="4">
      <t>コウゾウケイシキ</t>
    </rPh>
    <phoneticPr fontId="3"/>
  </si>
  <si>
    <t>設計業務
完了年月</t>
    <rPh sb="0" eb="2">
      <t>セッケイ</t>
    </rPh>
    <rPh sb="2" eb="4">
      <t>ギョウム</t>
    </rPh>
    <rPh sb="5" eb="7">
      <t>カンリョウ</t>
    </rPh>
    <rPh sb="7" eb="8">
      <t>ネン</t>
    </rPh>
    <rPh sb="8" eb="9">
      <t>ガツ</t>
    </rPh>
    <phoneticPr fontId="3"/>
  </si>
  <si>
    <t>1-1_仮庁舎整備　計</t>
    <rPh sb="10" eb="11">
      <t>ケイ</t>
    </rPh>
    <phoneticPr fontId="3"/>
  </si>
  <si>
    <t>　＜提案テーマ４＞安全・安心を守り続ける機能の強化について　＜提案テーマ５＞環境への配慮とライフサイクルコストの縮減について</t>
  </si>
  <si>
    <t>同種
類似
参加要件
の別</t>
  </si>
  <si>
    <t>免震
免震以外
の別</t>
    <rPh sb="5" eb="7">
      <t>イガイ</t>
    </rPh>
    <rPh sb="9" eb="10">
      <t>ベツ</t>
    </rPh>
    <phoneticPr fontId="3"/>
  </si>
  <si>
    <t>用途</t>
  </si>
  <si>
    <t>構造種別</t>
  </si>
  <si>
    <t>H22年12月</t>
  </si>
  <si>
    <t>設計業務</t>
    <rPh sb="0" eb="4">
      <t>セッケイギョウム</t>
    </rPh>
    <phoneticPr fontId="3"/>
  </si>
  <si>
    <t>地上・地下</t>
  </si>
  <si>
    <t>新築・改築・
増築の区分</t>
  </si>
  <si>
    <t>耐震・免震・
制振の区分</t>
    <rPh sb="0" eb="2">
      <t>タイシン</t>
    </rPh>
    <rPh sb="3" eb="4">
      <t>メン</t>
    </rPh>
    <rPh sb="4" eb="5">
      <t>ノブオ</t>
    </rPh>
    <rPh sb="10" eb="12">
      <t>クブン</t>
    </rPh>
    <phoneticPr fontId="3"/>
  </si>
  <si>
    <t>延べ面積</t>
  </si>
  <si>
    <t>同種</t>
    <rPh sb="0" eb="2">
      <t>ドウシュ</t>
    </rPh>
    <phoneticPr fontId="3"/>
  </si>
  <si>
    <t>○○市庁舎基本・実施設計業務</t>
    <rPh sb="5" eb="7">
      <t>キホン</t>
    </rPh>
    <rPh sb="8" eb="10">
      <t>ジッシ</t>
    </rPh>
    <rPh sb="10" eb="12">
      <t>セッケイ</t>
    </rPh>
    <rPh sb="12" eb="14">
      <t>ギョウム</t>
    </rPh>
    <phoneticPr fontId="3"/>
  </si>
  <si>
    <t>○○市</t>
  </si>
  <si>
    <t>庁舎</t>
  </si>
  <si>
    <t>SRC造一部鉄骨造</t>
  </si>
  <si>
    <t>B</t>
  </si>
  <si>
    <t>※評価欄（編集禁）</t>
  </si>
  <si>
    <t>基本・実施設計</t>
    <rPh sb="0" eb="2">
      <t>キホン</t>
    </rPh>
    <rPh sb="3" eb="5">
      <t>ジッシ</t>
    </rPh>
    <rPh sb="5" eb="7">
      <t>セッケイ</t>
    </rPh>
    <phoneticPr fontId="3"/>
  </si>
  <si>
    <t>実績は、平成21年度以降、本プロポーザルへの参加表明までに、日本国内で業務を完了した実績を2件まで入力してください。</t>
  </si>
  <si>
    <t>造</t>
  </si>
  <si>
    <t>　年　月</t>
  </si>
  <si>
    <t>類似</t>
    <rPh sb="0" eb="2">
      <t>ルイジ</t>
    </rPh>
    <phoneticPr fontId="3"/>
  </si>
  <si>
    <t>免震以外</t>
    <rPh sb="0" eb="2">
      <t>メンシン</t>
    </rPh>
    <rPh sb="2" eb="4">
      <t>イガイ</t>
    </rPh>
    <phoneticPr fontId="3"/>
  </si>
  <si>
    <t>同種等業務実績は、プロポーザル実施要領に記載されている同種又は類似業務等の実績を記入してください。</t>
  </si>
  <si>
    <t>制振</t>
  </si>
  <si>
    <t>「選択」という欄は、セルをクリック後、下向き矢印をクリックし、リストから該当するものを選んでください。</t>
    <rPh sb="7" eb="8">
      <t>ラン</t>
    </rPh>
    <phoneticPr fontId="3"/>
  </si>
  <si>
    <t>※評価欄は自動計算をしますので、内容を編集しないでください。</t>
  </si>
  <si>
    <t>機械設備主任技術者の経歴等</t>
  </si>
  <si>
    <t>記載した業務については契約書（鑑）の写し、業務の内容がわかる仕様書等及び施設概要が同種業務又は類似業務等に</t>
  </si>
  <si>
    <t>様式６－１</t>
    <rPh sb="0" eb="2">
      <t>ヨウシキ</t>
    </rPh>
    <phoneticPr fontId="3"/>
  </si>
  <si>
    <t>　　　　　</t>
  </si>
  <si>
    <t>②生年月日</t>
  </si>
  <si>
    <t>年</t>
    <rPh sb="0" eb="1">
      <t>ネン</t>
    </rPh>
    <phoneticPr fontId="3"/>
  </si>
  <si>
    <t>　宮崎市新庁舎建設基本設計業務に関するプロポーザルについて、以下の理由により参加を辞退します。</t>
  </si>
  <si>
    <t>月</t>
    <rPh sb="0" eb="1">
      <t>ツキ</t>
    </rPh>
    <phoneticPr fontId="3"/>
  </si>
  <si>
    <t>（</t>
  </si>
  <si>
    <t>様式８－１</t>
    <rPh sb="0" eb="2">
      <t>ヨウシキ</t>
    </rPh>
    <phoneticPr fontId="3"/>
  </si>
  <si>
    <t>才）</t>
  </si>
  <si>
    <t>③所属</t>
    <rPh sb="1" eb="3">
      <t>ショゾク</t>
    </rPh>
    <phoneticPr fontId="3"/>
  </si>
  <si>
    <t>④役職</t>
  </si>
  <si>
    <t>年</t>
  </si>
  <si>
    <t>一級建築士</t>
    <rPh sb="0" eb="2">
      <t>1キュウ</t>
    </rPh>
    <rPh sb="2" eb="5">
      <t>ケンチクシ</t>
    </rPh>
    <phoneticPr fontId="3"/>
  </si>
  <si>
    <t>⑦平成２１年４月１日以降業務の実績</t>
    <rPh sb="15" eb="17">
      <t>ジッセキ</t>
    </rPh>
    <phoneticPr fontId="3"/>
  </si>
  <si>
    <t>管理技術者
主任技術者
担当技術者の別</t>
  </si>
  <si>
    <t>管理技術者</t>
  </si>
  <si>
    <t>様式６-２</t>
    <rPh sb="0" eb="2">
      <t>ヨウシキ</t>
    </rPh>
    <phoneticPr fontId="3"/>
  </si>
  <si>
    <t>建築（総合）主任技術者の経歴等</t>
    <rPh sb="0" eb="2">
      <t>ケンチク</t>
    </rPh>
    <rPh sb="3" eb="5">
      <t>ソウゴウ</t>
    </rPh>
    <rPh sb="6" eb="8">
      <t>シュニン</t>
    </rPh>
    <rPh sb="8" eb="11">
      <t>ギジュツシャ</t>
    </rPh>
    <phoneticPr fontId="3"/>
  </si>
  <si>
    <t>様式８－３</t>
    <rPh sb="0" eb="2">
      <t>ヨウシキ</t>
    </rPh>
    <phoneticPr fontId="3"/>
  </si>
  <si>
    <t>耐震・免震・
制振の区分</t>
    <rPh sb="0" eb="2">
      <t>タイシン</t>
    </rPh>
    <rPh sb="3" eb="4">
      <t>メン</t>
    </rPh>
    <rPh sb="4" eb="5">
      <t>ノブオ</t>
    </rPh>
    <rPh sb="7" eb="8">
      <t>セイ</t>
    </rPh>
    <rPh sb="8" eb="9">
      <t>シン</t>
    </rPh>
    <rPh sb="10" eb="12">
      <t>クブン</t>
    </rPh>
    <phoneticPr fontId="3"/>
  </si>
  <si>
    <t>同種等業務実績は、プロポーザル実施要領に記載されている同種又は類似業務等の実績を記入してください。</t>
    <rPh sb="2" eb="3">
      <t>トウ</t>
    </rPh>
    <phoneticPr fontId="3"/>
  </si>
  <si>
    <t>単体企業、代表構成員又は構成員となる企業と直接的かつ３か月以上の恒常的な雇用関係がわかる資料を提出してください。</t>
  </si>
  <si>
    <t>構造設計一級建築士</t>
    <rPh sb="0" eb="4">
      <t>コウゾウセッケイ</t>
    </rPh>
    <rPh sb="4" eb="6">
      <t>1キュウ</t>
    </rPh>
    <rPh sb="6" eb="9">
      <t>ケンチクシ</t>
    </rPh>
    <phoneticPr fontId="3"/>
  </si>
  <si>
    <t>「選択」という欄は、セルをクリック後、下向き矢印をクリックし、リストから該当するものを選んでください。</t>
  </si>
  <si>
    <t>建築設備士　又は　設備設計一級建築士</t>
    <rPh sb="0" eb="2">
      <t>ケンチク</t>
    </rPh>
    <rPh sb="2" eb="4">
      <t>セツビ</t>
    </rPh>
    <rPh sb="4" eb="5">
      <t>シ</t>
    </rPh>
    <rPh sb="6" eb="7">
      <t>マタ</t>
    </rPh>
    <rPh sb="9" eb="11">
      <t>セツビ</t>
    </rPh>
    <rPh sb="11" eb="13">
      <t>セッケイ</t>
    </rPh>
    <rPh sb="13" eb="15">
      <t>イッキュウ</t>
    </rPh>
    <rPh sb="15" eb="18">
      <t>ケンチクシ</t>
    </rPh>
    <phoneticPr fontId="3"/>
  </si>
  <si>
    <t>記載した業務については契約書（鑑）の写し、業務の内容がわかる仕様書等及び施設概要が同種業務又は類似業務に</t>
  </si>
  <si>
    <t>様式６－４</t>
    <rPh sb="0" eb="2">
      <t>ヨウシキ</t>
    </rPh>
    <phoneticPr fontId="3"/>
  </si>
  <si>
    <t>電気設備主任技術者の経歴等</t>
  </si>
  <si>
    <t>実績は、平成21年度以降、本プロポーザルへの参加表明までに、日本国内で業務を完了した実績を2件まで入力してください。</t>
    <rPh sb="4" eb="6">
      <t>ヘイセイ</t>
    </rPh>
    <rPh sb="8" eb="9">
      <t>ネン</t>
    </rPh>
    <rPh sb="10" eb="12">
      <t>イコウ</t>
    </rPh>
    <rPh sb="13" eb="14">
      <t>ホン</t>
    </rPh>
    <rPh sb="22" eb="24">
      <t>サンカ</t>
    </rPh>
    <rPh sb="24" eb="26">
      <t>ヒョウメイ</t>
    </rPh>
    <rPh sb="30" eb="32">
      <t>ニホン</t>
    </rPh>
    <rPh sb="32" eb="34">
      <t>コクナイ</t>
    </rPh>
    <rPh sb="35" eb="37">
      <t>ギョウム</t>
    </rPh>
    <rPh sb="38" eb="40">
      <t>カンリョウ</t>
    </rPh>
    <rPh sb="42" eb="44">
      <t>ジッセキ</t>
    </rPh>
    <phoneticPr fontId="3"/>
  </si>
  <si>
    <t>あなたの技術提案書は、
右記の受付番号で受領しました。</t>
  </si>
  <si>
    <t>様式８－２</t>
    <rPh sb="0" eb="2">
      <t>ヨウシキ</t>
    </rPh>
    <phoneticPr fontId="3"/>
  </si>
  <si>
    <t>　＜提案テーマ１＞業務実施方針　　＜提案テーマ２＞周辺環境の課題の解決と新たな空間の創出について</t>
    <rPh sb="2" eb="4">
      <t>テイアン</t>
    </rPh>
    <phoneticPr fontId="3"/>
  </si>
  <si>
    <t>　＜提案テーマ３＞効率的で快適なサービスの提供について</t>
  </si>
  <si>
    <t>様式９－１</t>
    <rPh sb="0" eb="2">
      <t>ヨウシキ</t>
    </rPh>
    <phoneticPr fontId="3"/>
  </si>
  <si>
    <t>令和       年　　月　　日</t>
    <rPh sb="9" eb="10">
      <t>ネン</t>
    </rPh>
    <rPh sb="12" eb="13">
      <t>ガツ</t>
    </rPh>
    <rPh sb="15" eb="16">
      <t>ニチ</t>
    </rPh>
    <phoneticPr fontId="3"/>
  </si>
  <si>
    <t>提出者名</t>
    <rPh sb="0" eb="2">
      <t>テイシュツ</t>
    </rPh>
    <rPh sb="2" eb="3">
      <t>シャ</t>
    </rPh>
    <rPh sb="3" eb="4">
      <t>メイ</t>
    </rPh>
    <phoneticPr fontId="3"/>
  </si>
  <si>
    <t>件名：宮崎市新庁舎建設基本設計業務</t>
    <rPh sb="0" eb="1">
      <t>ケン</t>
    </rPh>
    <rPh sb="1" eb="2">
      <t>メイ</t>
    </rPh>
    <phoneticPr fontId="3"/>
  </si>
  <si>
    <t>住所</t>
  </si>
  <si>
    <t>　　　代表者名</t>
  </si>
  <si>
    <t>1-4</t>
  </si>
  <si>
    <t>　　　電話番号</t>
  </si>
  <si>
    <t>追加業務費用</t>
    <rPh sb="0" eb="2">
      <t>ツイカ</t>
    </rPh>
    <rPh sb="2" eb="4">
      <t>ギョウム</t>
    </rPh>
    <rPh sb="4" eb="6">
      <t>ヒヨウ</t>
    </rPh>
    <phoneticPr fontId="3"/>
  </si>
  <si>
    <t>（消費税等を含む）</t>
    <rPh sb="1" eb="4">
      <t>ショウヒゼイ</t>
    </rPh>
    <rPh sb="4" eb="5">
      <t>トウ</t>
    </rPh>
    <rPh sb="6" eb="7">
      <t>フク</t>
    </rPh>
    <phoneticPr fontId="3"/>
  </si>
  <si>
    <t>（単位：円）</t>
    <rPh sb="1" eb="3">
      <t>タンイ</t>
    </rPh>
    <rPh sb="4" eb="5">
      <t>エン</t>
    </rPh>
    <phoneticPr fontId="3"/>
  </si>
  <si>
    <t>金　　額</t>
    <rPh sb="0" eb="1">
      <t>キン</t>
    </rPh>
    <rPh sb="3" eb="4">
      <t>ガク</t>
    </rPh>
    <phoneticPr fontId="3"/>
  </si>
  <si>
    <t>基本設計業務費</t>
    <rPh sb="0" eb="2">
      <t>キホン</t>
    </rPh>
    <rPh sb="2" eb="3">
      <t>セッケイ</t>
    </rPh>
    <rPh sb="3" eb="5">
      <t>ギョウム</t>
    </rPh>
    <rPh sb="6" eb="7">
      <t>ヒ</t>
    </rPh>
    <phoneticPr fontId="3"/>
  </si>
  <si>
    <t>1-1</t>
  </si>
  <si>
    <t>1-2</t>
  </si>
  <si>
    <t>新庁舎新築</t>
    <rPh sb="0" eb="3">
      <t>シンチョウシャ</t>
    </rPh>
    <rPh sb="3" eb="5">
      <t>シンチク</t>
    </rPh>
    <phoneticPr fontId="3"/>
  </si>
  <si>
    <t>新庁舎外構</t>
    <rPh sb="0" eb="3">
      <t>シンチョウシャ</t>
    </rPh>
    <rPh sb="3" eb="5">
      <t>ガイコウ</t>
    </rPh>
    <phoneticPr fontId="3"/>
  </si>
  <si>
    <t>1-5</t>
  </si>
  <si>
    <t>現本庁舎・第三庁舎等解体</t>
  </si>
  <si>
    <t>連絡通路等新築</t>
    <rPh sb="0" eb="2">
      <t>レンラク</t>
    </rPh>
    <rPh sb="2" eb="4">
      <t>ツウロ</t>
    </rPh>
    <rPh sb="4" eb="5">
      <t>トウ</t>
    </rPh>
    <rPh sb="5" eb="7">
      <t>シンチク</t>
    </rPh>
    <phoneticPr fontId="3"/>
  </si>
  <si>
    <t>立体駐車場新築</t>
  </si>
  <si>
    <t>1-7</t>
  </si>
  <si>
    <t>連絡通路等新築</t>
  </si>
  <si>
    <t>1-8</t>
  </si>
  <si>
    <t>数　量</t>
    <rPh sb="0" eb="1">
      <t>カズ</t>
    </rPh>
    <rPh sb="2" eb="3">
      <t>リョウ</t>
    </rPh>
    <phoneticPr fontId="3"/>
  </si>
  <si>
    <t>単　位</t>
    <rPh sb="0" eb="1">
      <t>タン</t>
    </rPh>
    <rPh sb="2" eb="3">
      <t>クライ</t>
    </rPh>
    <phoneticPr fontId="3"/>
  </si>
  <si>
    <t>金　額（円）</t>
    <rPh sb="0" eb="1">
      <t>キン</t>
    </rPh>
    <rPh sb="2" eb="3">
      <t>ガク</t>
    </rPh>
    <rPh sb="4" eb="5">
      <t>エン</t>
    </rPh>
    <phoneticPr fontId="3"/>
  </si>
  <si>
    <t>備　　考</t>
    <rPh sb="0" eb="1">
      <t>ソナエ</t>
    </rPh>
    <rPh sb="3" eb="4">
      <t>コウ</t>
    </rPh>
    <phoneticPr fontId="3"/>
  </si>
  <si>
    <t>仮庁舎整備</t>
  </si>
  <si>
    <t>A</t>
  </si>
  <si>
    <t>直接人件費</t>
    <rPh sb="0" eb="2">
      <t>チョクセツ</t>
    </rPh>
    <rPh sb="2" eb="5">
      <t>ジンケンヒ</t>
    </rPh>
    <phoneticPr fontId="3"/>
  </si>
  <si>
    <t>標準業務費用</t>
    <rPh sb="0" eb="2">
      <t>ヒョウジュン</t>
    </rPh>
    <rPh sb="2" eb="4">
      <t>ギョウム</t>
    </rPh>
    <rPh sb="4" eb="6">
      <t>ヒヨウ</t>
    </rPh>
    <phoneticPr fontId="3"/>
  </si>
  <si>
    <t>人日</t>
    <rPh sb="0" eb="2">
      <t>ニンニチ</t>
    </rPh>
    <phoneticPr fontId="3"/>
  </si>
  <si>
    <t>内訳は別紙</t>
    <rPh sb="0" eb="2">
      <t>ウチワケ</t>
    </rPh>
    <rPh sb="3" eb="5">
      <t>ベッシ</t>
    </rPh>
    <phoneticPr fontId="3"/>
  </si>
  <si>
    <t>再委託費</t>
    <rPh sb="0" eb="3">
      <t>サイイタク</t>
    </rPh>
    <rPh sb="3" eb="4">
      <t>ヒ</t>
    </rPh>
    <phoneticPr fontId="3"/>
  </si>
  <si>
    <t>○○調査</t>
    <rPh sb="2" eb="4">
      <t>チョウサ</t>
    </rPh>
    <phoneticPr fontId="3"/>
  </si>
  <si>
    <t>再委託費　計</t>
    <rPh sb="0" eb="3">
      <t>サイイタク</t>
    </rPh>
    <rPh sb="3" eb="4">
      <t>ヒ</t>
    </rPh>
    <rPh sb="5" eb="6">
      <t>ケイ</t>
    </rPh>
    <phoneticPr fontId="3"/>
  </si>
  <si>
    <t>C</t>
  </si>
  <si>
    <t>諸経費</t>
    <rPh sb="0" eb="1">
      <t>ショ</t>
    </rPh>
    <rPh sb="1" eb="3">
      <t>ケイヒ</t>
    </rPh>
    <phoneticPr fontId="3"/>
  </si>
  <si>
    <t>技術料</t>
    <rPh sb="0" eb="3">
      <t>ギジュツリョウ</t>
    </rPh>
    <phoneticPr fontId="3"/>
  </si>
  <si>
    <t>その他外構</t>
    <rPh sb="2" eb="3">
      <t>タ</t>
    </rPh>
    <rPh sb="3" eb="5">
      <t>ガイコウ</t>
    </rPh>
    <phoneticPr fontId="3"/>
  </si>
  <si>
    <t>様式１０</t>
    <rPh sb="0" eb="2">
      <t>ヨウシキ</t>
    </rPh>
    <phoneticPr fontId="3"/>
  </si>
  <si>
    <t>「実施要領３（５）イ ②電子データによる提供資料」　　受領時まで</t>
    <rPh sb="1" eb="3">
      <t>ジッシ</t>
    </rPh>
    <rPh sb="3" eb="5">
      <t>ヨウリョウ</t>
    </rPh>
    <rPh sb="12" eb="14">
      <t>デンシ</t>
    </rPh>
    <rPh sb="20" eb="22">
      <t>テイキョウ</t>
    </rPh>
    <rPh sb="22" eb="24">
      <t>シリョウ</t>
    </rPh>
    <rPh sb="27" eb="29">
      <t>ジュリョウ</t>
    </rPh>
    <rPh sb="29" eb="30">
      <t>ジ</t>
    </rPh>
    <phoneticPr fontId="23"/>
  </si>
  <si>
    <t>（辞退理由）</t>
  </si>
  <si>
    <t>（全体）</t>
    <rPh sb="1" eb="3">
      <t>ゼンタイ</t>
    </rPh>
    <phoneticPr fontId="3"/>
  </si>
  <si>
    <t>小計</t>
    <rPh sb="0" eb="1">
      <t>ショウケイ</t>
    </rPh>
    <phoneticPr fontId="3"/>
  </si>
  <si>
    <t>消費税相当額</t>
    <rPh sb="0" eb="2">
      <t>ショウヒゼイ</t>
    </rPh>
    <rPh sb="2" eb="5">
      <t>ソウトウガク</t>
    </rPh>
    <phoneticPr fontId="3"/>
  </si>
  <si>
    <t>合計</t>
    <rPh sb="0" eb="1">
      <t>ゴウケイ</t>
    </rPh>
    <phoneticPr fontId="3"/>
  </si>
  <si>
    <t>（令和７年度分）</t>
    <rPh sb="1" eb="3">
      <t>レイワ</t>
    </rPh>
    <rPh sb="4" eb="7">
      <t>ネンドブン</t>
    </rPh>
    <phoneticPr fontId="3"/>
  </si>
  <si>
    <t>提案見積価格書（内訳書）令和６年度分</t>
    <rPh sb="0" eb="2">
      <t>テイアン</t>
    </rPh>
    <rPh sb="4" eb="6">
      <t>カカク</t>
    </rPh>
    <rPh sb="12" eb="14">
      <t>レイワ</t>
    </rPh>
    <rPh sb="15" eb="18">
      <t>ネンドブン</t>
    </rPh>
    <phoneticPr fontId="3"/>
  </si>
  <si>
    <t>提案見積価格書（内訳書）令和７年度分</t>
    <rPh sb="0" eb="2">
      <t>テイアン</t>
    </rPh>
    <rPh sb="4" eb="6">
      <t>カカク</t>
    </rPh>
    <rPh sb="12" eb="14">
      <t>レイワ</t>
    </rPh>
    <rPh sb="15" eb="18">
      <t>ネンドブン</t>
    </rPh>
    <phoneticPr fontId="3"/>
  </si>
  <si>
    <t>単体</t>
    <rPh sb="0" eb="2">
      <t>タンタイ</t>
    </rPh>
    <phoneticPr fontId="3"/>
  </si>
  <si>
    <r>
      <rPr>
        <sz val="9"/>
        <color rgb="FF000000"/>
        <rFont val="ＭＳ 明朝"/>
      </rPr>
      <t xml:space="preserve">受注形態
</t>
    </r>
    <r>
      <rPr>
        <sz val="8"/>
        <color rgb="FF000000"/>
        <rFont val="ＭＳ 明朝"/>
      </rPr>
      <t>（単体・ＪＶ）</t>
    </r>
    <rPh sb="7" eb="8">
      <t>タイ</t>
    </rPh>
    <phoneticPr fontId="3"/>
  </si>
  <si>
    <t>同種等業務実績は、プロポーザル実施要領に記載されている同種又は類似業務等の実績を記入してください。</t>
    <rPh sb="16" eb="18">
      <t>ドウシュ</t>
    </rPh>
    <rPh sb="20" eb="22">
      <t>キサイ</t>
    </rPh>
    <rPh sb="27" eb="28">
      <t>タネ</t>
    </rPh>
    <rPh sb="28" eb="29">
      <t>マタ</t>
    </rPh>
    <rPh sb="35" eb="36">
      <t>トウ</t>
    </rPh>
    <phoneticPr fontId="3"/>
  </si>
  <si>
    <t>1-2_現第二庁舎等解体　計</t>
    <rPh sb="13" eb="14">
      <t>ケイ</t>
    </rPh>
    <phoneticPr fontId="3"/>
  </si>
  <si>
    <t>1-4_新庁舎外構　計</t>
    <rPh sb="10" eb="11">
      <t>ケイ</t>
    </rPh>
    <phoneticPr fontId="3"/>
  </si>
  <si>
    <t>1-5_現本庁舎・第三庁舎等解体　計</t>
    <rPh sb="17" eb="18">
      <t>ケイ</t>
    </rPh>
    <phoneticPr fontId="3"/>
  </si>
  <si>
    <t>1-7_連絡通路等新築　計</t>
    <rPh sb="12" eb="13">
      <t>ケイ</t>
    </rPh>
    <phoneticPr fontId="3"/>
  </si>
  <si>
    <t>　宮崎市新庁舎建設基本設計業務に関するプロポーザル（以下「本プロポーザル」という。）に関連して宮崎市（以下「本市」という。）から開示を受けた情報（以下「開示情報」という。）については、本市から事前に書面による承諾を得ることなく、第三者（本プロポーザルにおける設計共同体の構成員（以下「関連事業者」という。）を除く。）に対して開示又は漏洩しないよう守秘義務を負うことを誓約します。また、開示情報を本プロポーザルへの参加目的以外で使用しないこと、及び本プロポーザル終了後、提供を受けた開示情報の電子データ（誓約者が複製又は印刷したものを含む）を適切に廃棄することを誓約します。
　関連事業者に対しては、上記に準じて守秘義務を負わせること、開示情報を目的外に使用させないこと、及び電子データを適切に廃棄させることを誓約します。
　本誓約に反し、本市又は第三者に損害が発生した場合は、その損害を賠償します。ただし、下記の場合には守秘義務を負わないこととします。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</si>
</sst>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m/d;@"/>
    <numFmt numFmtId="177" formatCode="0.0"/>
    <numFmt numFmtId="178" formatCode="0."/>
    <numFmt numFmtId="179" formatCode="0.0_);[Red]\(0.0\)"/>
    <numFmt numFmtId="180" formatCode="&quot;¥&quot;#,##0_);[Red]\(&quot;¥&quot;#,##0\)"/>
    <numFmt numFmtId="181" formatCode="#,##0_);[Red]\(#,##0\)"/>
  </numFmts>
  <fonts count="25">
    <font>
      <sz val="11"/>
      <color auto="1"/>
      <name val="ＭＳ ゴシック"/>
      <family val="3"/>
    </font>
    <font>
      <sz val="11"/>
      <color auto="1"/>
      <name val="ＭＳ ゴシック"/>
      <family val="3"/>
    </font>
    <font>
      <sz val="11"/>
      <color theme="1"/>
      <name val="ＭＳ Ｐゴシック"/>
      <family val="2"/>
      <scheme val="minor"/>
    </font>
    <font>
      <sz val="6"/>
      <color auto="1"/>
      <name val="ＭＳ ゴシック"/>
      <family val="3"/>
    </font>
    <font>
      <sz val="10.5"/>
      <color auto="1"/>
      <name val="ＭＳ 明朝"/>
      <family val="1"/>
    </font>
    <font>
      <sz val="14"/>
      <color auto="1"/>
      <name val="ＭＳ Ｐゴシック"/>
      <family val="3"/>
    </font>
    <font>
      <sz val="10.5"/>
      <color theme="1"/>
      <name val="ＭＳ 明朝"/>
      <family val="1"/>
    </font>
    <font>
      <sz val="9"/>
      <color rgb="FF000000"/>
      <name val="ＭＳ 明朝"/>
      <family val="1"/>
    </font>
    <font>
      <sz val="10"/>
      <color auto="1"/>
      <name val="ＭＳ 明朝"/>
      <family val="1"/>
    </font>
    <font>
      <sz val="14"/>
      <color auto="1"/>
      <name val="ＭＳ 明朝"/>
      <family val="1"/>
    </font>
    <font>
      <sz val="11"/>
      <color auto="1"/>
      <name val="ＭＳ 明朝"/>
      <family val="1"/>
    </font>
    <font>
      <b/>
      <sz val="10.5"/>
      <color auto="1"/>
      <name val="ＭＳ 明朝"/>
      <family val="1"/>
    </font>
    <font>
      <sz val="9"/>
      <color auto="1"/>
      <name val="ＭＳ 明朝"/>
      <family val="1"/>
    </font>
    <font>
      <sz val="8"/>
      <color auto="1"/>
      <name val="ＭＳ 明朝"/>
      <family val="1"/>
    </font>
    <font>
      <sz val="8"/>
      <color rgb="FF000000"/>
      <name val="ＭＳ 明朝"/>
      <family val="1"/>
    </font>
    <font>
      <sz val="7.5"/>
      <color auto="1"/>
      <name val="ＭＳ 明朝"/>
      <family val="1"/>
    </font>
    <font>
      <b/>
      <sz val="14"/>
      <color auto="1"/>
      <name val="ＭＳ 明朝"/>
      <family val="1"/>
    </font>
    <font>
      <sz val="10"/>
      <color rgb="FF000000"/>
      <name val="ＭＳ 明朝"/>
      <family val="1"/>
    </font>
    <font>
      <b/>
      <sz val="11"/>
      <color auto="1"/>
      <name val="ＭＳ 明朝"/>
      <family val="1"/>
    </font>
    <font>
      <b/>
      <sz val="12"/>
      <color auto="1"/>
      <name val="ＭＳ 明朝"/>
      <family val="1"/>
    </font>
    <font>
      <sz val="10.5"/>
      <color rgb="FF000000"/>
      <name val="ＭＳ 明朝"/>
      <family val="1"/>
    </font>
    <font>
      <sz val="12"/>
      <color auto="1"/>
      <name val="ＭＳ 明朝"/>
      <family val="1"/>
    </font>
    <font>
      <sz val="6"/>
      <color auto="1"/>
      <name val="ＭＳ 明朝"/>
      <family val="1"/>
    </font>
    <font>
      <sz val="6"/>
      <color auto="1"/>
      <name val="ＭＳ 明朝"/>
      <family val="1"/>
    </font>
    <font>
      <sz val="6"/>
      <color auto="1"/>
      <name val="ＭＳ Ｐゴシック"/>
      <family val="2"/>
      <scheme val="minor"/>
    </font>
  </fonts>
  <fills count="11">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0"/>
        <bgColor rgb="FF000000"/>
      </patternFill>
    </fill>
    <fill>
      <patternFill patternType="solid">
        <fgColor theme="0" tint="-0.15"/>
        <bgColor rgb="FF000000"/>
      </patternFill>
    </fill>
    <fill>
      <patternFill patternType="solid">
        <fgColor theme="8" tint="0.8"/>
        <bgColor indexed="64"/>
      </patternFill>
    </fill>
    <fill>
      <patternFill patternType="solid">
        <fgColor theme="6" tint="0.8"/>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rgb="FF000000"/>
      </bottom>
      <diagonal/>
    </border>
    <border>
      <left/>
      <right style="hair">
        <color indexed="64"/>
      </right>
      <top style="thin">
        <color indexed="64"/>
      </top>
      <bottom style="hair">
        <color indexed="64"/>
      </bottom>
      <diagonal/>
    </border>
    <border>
      <left/>
      <right style="hair">
        <color indexed="64"/>
      </right>
      <top style="hair">
        <color indexed="64"/>
      </top>
      <bottom style="thin">
        <color rgb="FF000000"/>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38" fontId="1" fillId="0" borderId="0" applyFont="0" applyFill="0" applyBorder="0" applyAlignment="0" applyProtection="0">
      <alignment vertical="center"/>
    </xf>
  </cellStyleXfs>
  <cellXfs count="516">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2" borderId="1" xfId="2" applyFont="1" applyFill="1" applyBorder="1" applyAlignment="1">
      <alignment horizontal="center" vertical="center"/>
    </xf>
    <xf numFmtId="0" fontId="6" fillId="0" borderId="1" xfId="2" applyFont="1" applyBorder="1">
      <alignment vertical="center"/>
    </xf>
    <xf numFmtId="0" fontId="6" fillId="0" borderId="2" xfId="2" applyFont="1" applyBorder="1">
      <alignment vertical="center"/>
    </xf>
    <xf numFmtId="0" fontId="4" fillId="0" borderId="1" xfId="2" applyFont="1" applyBorder="1">
      <alignment vertical="center"/>
    </xf>
    <xf numFmtId="0" fontId="6" fillId="0" borderId="0" xfId="2" applyFont="1">
      <alignment vertical="center"/>
    </xf>
    <xf numFmtId="0" fontId="4" fillId="0" borderId="1" xfId="2" applyFont="1" applyBorder="1" applyAlignment="1">
      <alignment vertical="center" wrapText="1"/>
    </xf>
    <xf numFmtId="0" fontId="7" fillId="0" borderId="1" xfId="2" applyFont="1" applyBorder="1" applyAlignment="1">
      <alignment horizontal="left" vertical="center" wrapText="1"/>
    </xf>
    <xf numFmtId="176" fontId="4" fillId="0" borderId="1" xfId="2" applyNumberFormat="1" applyFont="1" applyBorder="1" applyAlignment="1">
      <alignment horizontal="center" vertical="center" wrapText="1"/>
    </xf>
    <xf numFmtId="176" fontId="4" fillId="0" borderId="2"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0" fontId="4" fillId="0" borderId="2" xfId="2" applyFont="1" applyBorder="1" applyAlignment="1">
      <alignment vertical="center" wrapText="1"/>
    </xf>
    <xf numFmtId="0" fontId="4" fillId="0" borderId="3" xfId="2"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4" fillId="0" borderId="4" xfId="2" applyFont="1" applyBorder="1" applyAlignment="1">
      <alignment vertical="center" wrapText="1"/>
    </xf>
    <xf numFmtId="0" fontId="8"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shrinkToFit="1"/>
    </xf>
    <xf numFmtId="0" fontId="9"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wrapText="1"/>
    </xf>
    <xf numFmtId="49" fontId="8" fillId="0" borderId="0" xfId="0" applyNumberFormat="1" applyFont="1" applyAlignment="1">
      <alignment horizontal="right" vertical="top"/>
    </xf>
    <xf numFmtId="0" fontId="8" fillId="0" borderId="0" xfId="0" applyFont="1" applyAlignment="1">
      <alignment vertical="top"/>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distributed" vertical="center"/>
    </xf>
    <xf numFmtId="0" fontId="4" fillId="0" borderId="0" xfId="0" applyFont="1" applyAlignment="1">
      <alignment vertical="center" shrinkToFit="1"/>
    </xf>
    <xf numFmtId="0" fontId="8" fillId="0" borderId="0" xfId="0" applyFont="1" applyAlignment="1">
      <alignment horizontal="left" vertical="center"/>
    </xf>
    <xf numFmtId="0" fontId="4" fillId="0" borderId="0" xfId="0" applyFont="1" applyAlignment="1">
      <alignment horizontal="right" vertical="top" shrinkToFit="1"/>
    </xf>
    <xf numFmtId="0" fontId="4" fillId="0" borderId="0" xfId="0" applyFont="1" applyAlignment="1">
      <alignment horizontal="left" vertical="center" shrinkToFit="1"/>
    </xf>
    <xf numFmtId="0" fontId="10" fillId="0" borderId="0" xfId="0" applyFont="1" applyAlignment="1">
      <alignment vertical="center"/>
    </xf>
    <xf numFmtId="0" fontId="4" fillId="0" borderId="0" xfId="0" applyFont="1" applyAlignment="1">
      <alignment horizontal="right" vertical="center" shrinkToFit="1"/>
    </xf>
    <xf numFmtId="0" fontId="4" fillId="0" borderId="0" xfId="0" applyFont="1" applyAlignment="1">
      <alignment horizontal="left" vertical="distributed" wrapText="1"/>
    </xf>
    <xf numFmtId="0" fontId="4" fillId="0" borderId="5" xfId="0" applyFont="1" applyBorder="1" applyAlignment="1">
      <alignment horizontal="center" vertical="center"/>
    </xf>
    <xf numFmtId="0" fontId="10" fillId="0" borderId="0" xfId="2" applyFont="1">
      <alignment vertical="center"/>
    </xf>
    <xf numFmtId="0" fontId="4" fillId="2" borderId="6" xfId="0" applyFont="1" applyFill="1" applyBorder="1" applyAlignment="1">
      <alignment horizontal="center" vertical="center"/>
    </xf>
    <xf numFmtId="0" fontId="10" fillId="0" borderId="4" xfId="2" applyFont="1" applyBorder="1" applyAlignment="1">
      <alignment horizontal="center" vertical="center"/>
    </xf>
    <xf numFmtId="0" fontId="10" fillId="0" borderId="1" xfId="2" applyFont="1" applyBorder="1" applyAlignment="1">
      <alignment horizontal="center" vertical="center"/>
    </xf>
    <xf numFmtId="0" fontId="10" fillId="0" borderId="1" xfId="2" applyFont="1" applyBorder="1" applyAlignment="1">
      <alignment horizontal="left" vertical="top" wrapText="1"/>
    </xf>
    <xf numFmtId="0" fontId="10" fillId="0" borderId="1" xfId="2" applyFont="1" applyBorder="1">
      <alignment vertical="center"/>
    </xf>
    <xf numFmtId="0" fontId="10" fillId="0" borderId="0" xfId="2" applyFont="1" applyAlignment="1">
      <alignment horizontal="center" vertical="center" wrapText="1"/>
    </xf>
    <xf numFmtId="0" fontId="10" fillId="0" borderId="0" xfId="2" applyFont="1" applyAlignment="1">
      <alignment horizontal="distributed" vertical="center"/>
    </xf>
    <xf numFmtId="0" fontId="4" fillId="0" borderId="5" xfId="0" applyFont="1" applyBorder="1" applyAlignment="1">
      <alignment horizontal="left" vertical="center"/>
    </xf>
    <xf numFmtId="0" fontId="10" fillId="0" borderId="1" xfId="2" applyFont="1" applyBorder="1" applyAlignment="1">
      <alignment horizontal="center" vertical="center" wrapText="1"/>
    </xf>
    <xf numFmtId="0" fontId="8" fillId="0" borderId="1" xfId="0" applyFont="1" applyBorder="1" applyAlignment="1">
      <alignment vertical="center"/>
    </xf>
    <xf numFmtId="0" fontId="10" fillId="0" borderId="0" xfId="2" applyFont="1" applyAlignment="1">
      <alignment horizontal="center" vertical="center"/>
    </xf>
    <xf numFmtId="0" fontId="4" fillId="2"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7" xfId="0" applyFont="1" applyFill="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2" borderId="10" xfId="0" applyFont="1" applyFill="1" applyBorder="1" applyAlignment="1">
      <alignment horizontal="center" vertical="center"/>
    </xf>
    <xf numFmtId="0" fontId="4" fillId="0" borderId="11" xfId="0" applyFont="1" applyBorder="1" applyAlignment="1">
      <alignment horizontal="center" vertical="center"/>
    </xf>
    <xf numFmtId="0" fontId="4" fillId="2"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right" vertical="center" indent="1"/>
    </xf>
    <xf numFmtId="0" fontId="4" fillId="0" borderId="0" xfId="2" applyFont="1">
      <alignment vertical="center"/>
    </xf>
    <xf numFmtId="0" fontId="4" fillId="0" borderId="7" xfId="2" applyFont="1" applyBorder="1" applyAlignment="1">
      <alignment horizontal="center" vertical="center"/>
    </xf>
    <xf numFmtId="0" fontId="11" fillId="0" borderId="0" xfId="2" applyFont="1" applyAlignment="1">
      <alignment horizontal="center" vertical="center"/>
    </xf>
    <xf numFmtId="0" fontId="12" fillId="2" borderId="2" xfId="2" applyFont="1" applyFill="1" applyBorder="1" applyAlignment="1">
      <alignment horizontal="center" vertical="center" textRotation="255"/>
    </xf>
    <xf numFmtId="0" fontId="12" fillId="2" borderId="3"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textRotation="255"/>
    </xf>
    <xf numFmtId="0" fontId="4" fillId="0" borderId="3" xfId="2" applyFont="1" applyBorder="1" applyAlignment="1">
      <alignment horizontal="center" vertical="center" textRotation="255"/>
    </xf>
    <xf numFmtId="0" fontId="4" fillId="0" borderId="4" xfId="2" applyFont="1" applyBorder="1" applyAlignment="1">
      <alignment horizontal="center" vertical="center" textRotation="255"/>
    </xf>
    <xf numFmtId="0" fontId="4" fillId="0" borderId="12" xfId="2" applyFont="1" applyBorder="1" applyAlignment="1">
      <alignment horizontal="center"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4" fillId="0" borderId="4"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3" borderId="19"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13" fillId="0" borderId="11" xfId="2" applyFont="1" applyBorder="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3" fillId="0" borderId="5" xfId="2" applyFont="1" applyBorder="1" applyAlignment="1">
      <alignment horizontal="left" vertical="center"/>
    </xf>
    <xf numFmtId="0" fontId="11" fillId="0" borderId="1" xfId="2" applyFont="1" applyBorder="1" applyAlignment="1">
      <alignment horizontal="center" vertical="center"/>
    </xf>
    <xf numFmtId="0" fontId="12" fillId="2" borderId="2"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4" xfId="2" applyFont="1" applyFill="1" applyBorder="1" applyAlignment="1">
      <alignment horizontal="center" vertical="center"/>
    </xf>
    <xf numFmtId="0" fontId="4" fillId="0" borderId="3" xfId="2" applyFont="1" applyBorder="1" applyAlignment="1">
      <alignment horizontal="left" vertical="center" wrapText="1"/>
    </xf>
    <xf numFmtId="0" fontId="4" fillId="0" borderId="17" xfId="2" applyFont="1" applyBorder="1" applyAlignment="1">
      <alignment horizontal="left" vertical="center" wrapText="1"/>
    </xf>
    <xf numFmtId="0" fontId="10" fillId="0" borderId="11" xfId="2" applyFont="1" applyBorder="1" applyAlignment="1">
      <alignment horizontal="left" vertical="center"/>
    </xf>
    <xf numFmtId="0" fontId="10" fillId="0" borderId="0" xfId="2" applyFont="1" applyAlignment="1">
      <alignment horizontal="left" vertical="center"/>
    </xf>
    <xf numFmtId="0" fontId="10" fillId="0" borderId="5" xfId="2" applyFont="1" applyBorder="1" applyAlignment="1">
      <alignment horizontal="left" vertical="center"/>
    </xf>
    <xf numFmtId="0" fontId="12" fillId="2" borderId="1" xfId="2" applyFont="1" applyFill="1" applyBorder="1" applyAlignment="1">
      <alignment horizontal="center" vertical="center" wrapText="1"/>
    </xf>
    <xf numFmtId="0" fontId="4" fillId="4" borderId="6" xfId="2" applyFont="1" applyFill="1" applyBorder="1" applyAlignment="1">
      <alignment horizontal="center" vertical="center"/>
    </xf>
    <xf numFmtId="0" fontId="4" fillId="0" borderId="4" xfId="2" applyFont="1" applyBorder="1" applyAlignment="1">
      <alignment vertical="center" shrinkToFit="1"/>
    </xf>
    <xf numFmtId="0" fontId="4" fillId="0" borderId="1" xfId="2" applyFont="1" applyBorder="1" applyAlignment="1">
      <alignment vertical="center" shrinkToFit="1"/>
    </xf>
    <xf numFmtId="0" fontId="4" fillId="3" borderId="1" xfId="2" applyFont="1" applyFill="1" applyBorder="1" applyAlignment="1">
      <alignment horizontal="center" vertical="center"/>
    </xf>
    <xf numFmtId="0" fontId="10" fillId="0" borderId="11" xfId="2" applyFont="1" applyBorder="1">
      <alignment vertical="center"/>
    </xf>
    <xf numFmtId="0" fontId="10" fillId="0" borderId="5" xfId="2" applyFont="1" applyBorder="1">
      <alignment vertical="center"/>
    </xf>
    <xf numFmtId="0" fontId="4" fillId="0" borderId="1" xfId="2" applyFont="1" applyBorder="1" applyAlignment="1">
      <alignment horizontal="center" vertical="center"/>
    </xf>
    <xf numFmtId="0" fontId="12" fillId="2" borderId="7" xfId="2" applyFont="1" applyFill="1" applyBorder="1" applyAlignment="1">
      <alignment horizontal="center" vertical="center"/>
    </xf>
    <xf numFmtId="0" fontId="15" fillId="2" borderId="2" xfId="2" applyFont="1" applyFill="1" applyBorder="1" applyAlignment="1">
      <alignment horizontal="center" vertical="center" wrapText="1" shrinkToFit="1"/>
    </xf>
    <xf numFmtId="0" fontId="13" fillId="0" borderId="3" xfId="2" applyFont="1" applyBorder="1" applyAlignment="1">
      <alignment horizontal="center" vertical="center"/>
    </xf>
    <xf numFmtId="0" fontId="4" fillId="4" borderId="2" xfId="2" applyFont="1" applyFill="1" applyBorder="1" applyAlignment="1">
      <alignment horizontal="center" vertical="center"/>
    </xf>
    <xf numFmtId="0" fontId="4" fillId="0" borderId="19" xfId="2" applyFont="1" applyBorder="1">
      <alignment vertical="center"/>
    </xf>
    <xf numFmtId="0" fontId="4" fillId="0" borderId="4" xfId="2" applyFont="1" applyBorder="1">
      <alignment vertical="center"/>
    </xf>
    <xf numFmtId="0" fontId="4" fillId="2" borderId="1" xfId="0" applyFont="1" applyFill="1" applyBorder="1" applyAlignment="1">
      <alignment horizontal="center" vertical="center"/>
    </xf>
    <xf numFmtId="0" fontId="12" fillId="2" borderId="10" xfId="2" applyFont="1" applyFill="1" applyBorder="1" applyAlignment="1">
      <alignment horizontal="center" vertical="center"/>
    </xf>
    <xf numFmtId="0" fontId="4" fillId="0" borderId="7" xfId="2" applyFont="1" applyBorder="1" applyAlignment="1">
      <alignment horizontal="center" vertical="center" shrinkToFit="1"/>
    </xf>
    <xf numFmtId="3" fontId="4" fillId="0" borderId="20" xfId="2" applyNumberFormat="1" applyFont="1" applyBorder="1" applyAlignment="1">
      <alignment horizontal="right" vertical="center"/>
    </xf>
    <xf numFmtId="0" fontId="4" fillId="0" borderId="21" xfId="2" applyFont="1" applyBorder="1" applyAlignment="1">
      <alignment horizontal="center" vertical="center" shrinkToFit="1"/>
    </xf>
    <xf numFmtId="0" fontId="12" fillId="2" borderId="12" xfId="2" applyFont="1" applyFill="1" applyBorder="1" applyAlignment="1">
      <alignment horizontal="center" vertical="center"/>
    </xf>
    <xf numFmtId="0" fontId="4" fillId="0" borderId="12" xfId="2" applyFont="1" applyBorder="1" applyAlignment="1">
      <alignment horizontal="center" vertical="center" shrinkToFit="1"/>
    </xf>
    <xf numFmtId="0" fontId="4" fillId="0" borderId="22" xfId="2" applyFont="1" applyBorder="1" applyAlignment="1">
      <alignment horizontal="center" vertical="center"/>
    </xf>
    <xf numFmtId="0" fontId="4" fillId="0" borderId="23" xfId="2" applyFont="1" applyBorder="1" applyAlignment="1">
      <alignment horizontal="center" vertical="center" shrinkToFit="1"/>
    </xf>
    <xf numFmtId="0" fontId="12" fillId="2" borderId="1" xfId="2" applyFont="1" applyFill="1" applyBorder="1" applyAlignment="1">
      <alignment horizontal="center" vertical="center" shrinkToFit="1"/>
    </xf>
    <xf numFmtId="0" fontId="15" fillId="2" borderId="1" xfId="2" applyFont="1" applyFill="1" applyBorder="1" applyAlignment="1">
      <alignment horizontal="center" vertical="center" wrapText="1" shrinkToFit="1"/>
    </xf>
    <xf numFmtId="0" fontId="10" fillId="0" borderId="13" xfId="2" applyFont="1" applyBorder="1">
      <alignment vertical="center"/>
    </xf>
    <xf numFmtId="0" fontId="10" fillId="0" borderId="16" xfId="2" applyFont="1" applyBorder="1">
      <alignment vertical="center"/>
    </xf>
    <xf numFmtId="0" fontId="10" fillId="0" borderId="14" xfId="2" applyFont="1" applyBorder="1">
      <alignment vertical="center"/>
    </xf>
    <xf numFmtId="0" fontId="16" fillId="0" borderId="0" xfId="2" applyFont="1" applyAlignment="1">
      <alignment horizontal="center" vertical="center"/>
    </xf>
    <xf numFmtId="0" fontId="8" fillId="0" borderId="1" xfId="2" applyFont="1" applyBorder="1">
      <alignment vertical="center"/>
    </xf>
    <xf numFmtId="0" fontId="12" fillId="0" borderId="1" xfId="2" applyFont="1" applyBorder="1" applyAlignment="1">
      <alignment vertical="center" wrapText="1"/>
    </xf>
    <xf numFmtId="0" fontId="17" fillId="0" borderId="1" xfId="0" applyFont="1" applyBorder="1" applyAlignment="1">
      <alignment vertical="center"/>
    </xf>
    <xf numFmtId="0" fontId="18" fillId="0" borderId="0" xfId="2" applyFont="1" applyAlignment="1">
      <alignment horizontal="center" vertical="center"/>
    </xf>
    <xf numFmtId="0" fontId="4" fillId="0" borderId="0" xfId="0" applyFont="1"/>
    <xf numFmtId="0" fontId="19" fillId="0" borderId="0" xfId="0" applyFont="1" applyAlignment="1">
      <alignment horizontal="justify" vertical="center"/>
    </xf>
    <xf numFmtId="0" fontId="9" fillId="0" borderId="0" xfId="0" applyFont="1" applyAlignment="1">
      <alignment vertical="center"/>
    </xf>
    <xf numFmtId="0" fontId="12" fillId="5" borderId="2" xfId="0" applyFont="1" applyFill="1" applyBorder="1" applyAlignment="1">
      <alignment vertical="center" textRotation="255"/>
    </xf>
    <xf numFmtId="0" fontId="12" fillId="5" borderId="3" xfId="0" applyFont="1" applyFill="1" applyBorder="1" applyAlignment="1">
      <alignment vertical="center" textRotation="255"/>
    </xf>
    <xf numFmtId="0" fontId="12" fillId="5" borderId="4" xfId="0" applyFont="1" applyFill="1" applyBorder="1" applyAlignment="1">
      <alignment vertical="center" textRotation="255"/>
    </xf>
    <xf numFmtId="0" fontId="4" fillId="0" borderId="2" xfId="0" applyFont="1" applyBorder="1" applyAlignment="1">
      <alignment vertical="center" textRotation="255"/>
    </xf>
    <xf numFmtId="0" fontId="4" fillId="0" borderId="3" xfId="0" applyFont="1" applyBorder="1" applyAlignment="1">
      <alignment vertical="center" textRotation="255"/>
    </xf>
    <xf numFmtId="0" fontId="4" fillId="0" borderId="4" xfId="0" applyFont="1" applyBorder="1" applyAlignment="1">
      <alignment vertical="center" textRotation="255"/>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0" borderId="7" xfId="0" applyFont="1" applyBorder="1" applyAlignment="1">
      <alignment horizontal="center" vertical="center" wrapText="1"/>
    </xf>
    <xf numFmtId="0" fontId="4" fillId="5" borderId="7" xfId="0" applyFont="1" applyFill="1" applyBorder="1" applyAlignment="1">
      <alignment horizontal="center" vertical="center"/>
    </xf>
    <xf numFmtId="177" fontId="4" fillId="5" borderId="6" xfId="0" applyNumberFormat="1" applyFont="1" applyFill="1" applyBorder="1" applyAlignment="1">
      <alignment horizontal="center" vertical="center"/>
    </xf>
    <xf numFmtId="0" fontId="12" fillId="3" borderId="7" xfId="0" applyFont="1" applyFill="1" applyBorder="1" applyAlignment="1">
      <alignment horizontal="center" vertical="center" wrapText="1"/>
    </xf>
    <xf numFmtId="177" fontId="4" fillId="5" borderId="1" xfId="0" applyNumberFormat="1" applyFont="1" applyFill="1" applyBorder="1" applyAlignment="1">
      <alignment horizontal="center" vertical="center"/>
    </xf>
    <xf numFmtId="178" fontId="13" fillId="0" borderId="8" xfId="0" applyNumberFormat="1" applyFont="1" applyBorder="1" applyAlignment="1">
      <alignment horizontal="center" vertical="center" shrinkToFit="1"/>
    </xf>
    <xf numFmtId="178" fontId="13" fillId="0" borderId="15"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12" fillId="0" borderId="10" xfId="0" applyFont="1" applyBorder="1" applyAlignment="1">
      <alignment horizontal="center" vertical="center" wrapText="1"/>
    </xf>
    <xf numFmtId="0" fontId="4" fillId="5" borderId="10" xfId="0" applyFont="1" applyFill="1" applyBorder="1" applyAlignment="1">
      <alignment horizontal="center" vertical="center"/>
    </xf>
    <xf numFmtId="0" fontId="12" fillId="3" borderId="10" xfId="0" applyFont="1" applyFill="1" applyBorder="1" applyAlignment="1">
      <alignment horizontal="center" vertical="center" wrapText="1"/>
    </xf>
    <xf numFmtId="0" fontId="13" fillId="0" borderId="11" xfId="0" applyFont="1" applyBorder="1" applyAlignment="1">
      <alignment vertical="center" shrinkToFit="1"/>
    </xf>
    <xf numFmtId="0" fontId="14" fillId="0" borderId="0" xfId="0" applyFont="1" applyAlignment="1">
      <alignment vertical="center" wrapText="1"/>
    </xf>
    <xf numFmtId="0" fontId="13" fillId="0" borderId="0" xfId="0" applyFont="1" applyAlignment="1">
      <alignment vertical="center" shrinkToFit="1"/>
    </xf>
    <xf numFmtId="0" fontId="13" fillId="0" borderId="5" xfId="0" applyFont="1" applyBorder="1" applyAlignment="1">
      <alignment vertical="center" wrapText="1" shrinkToFit="1"/>
    </xf>
    <xf numFmtId="0" fontId="13" fillId="0" borderId="0" xfId="0" applyFont="1" applyAlignment="1">
      <alignment vertical="center" wrapText="1" shrinkToFit="1"/>
    </xf>
    <xf numFmtId="0" fontId="12" fillId="0" borderId="12"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12" fillId="5" borderId="11"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 xfId="0" applyFont="1" applyFill="1" applyBorder="1" applyAlignment="1">
      <alignment horizontal="center" vertical="center" wrapText="1"/>
    </xf>
    <xf numFmtId="0" fontId="4" fillId="0" borderId="10" xfId="0" applyFont="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12" fillId="5" borderId="13"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4" fillId="5" borderId="12" xfId="0" applyFont="1" applyFill="1" applyBorder="1" applyAlignment="1">
      <alignment horizontal="center" vertical="center"/>
    </xf>
    <xf numFmtId="0" fontId="4" fillId="3" borderId="23"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12" fillId="5" borderId="1"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0" borderId="16" xfId="0" applyFont="1" applyBorder="1" applyAlignment="1">
      <alignment horizontal="center" vertical="center" wrapText="1"/>
    </xf>
    <xf numFmtId="0" fontId="14"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3" borderId="7" xfId="0" applyFont="1" applyFill="1" applyBorder="1" applyAlignment="1">
      <alignment horizontal="center" vertical="center"/>
    </xf>
    <xf numFmtId="0" fontId="13" fillId="5" borderId="1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0" xfId="0"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3" borderId="12" xfId="0" applyFont="1" applyFill="1" applyBorder="1" applyAlignment="1">
      <alignment horizontal="center" vertical="center"/>
    </xf>
    <xf numFmtId="0" fontId="12" fillId="5"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4" fillId="0" borderId="7" xfId="0" applyFont="1" applyBorder="1" applyAlignment="1">
      <alignment vertical="center" wrapText="1"/>
    </xf>
    <xf numFmtId="0" fontId="12" fillId="5"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0" borderId="10" xfId="0" applyFont="1" applyBorder="1" applyAlignment="1">
      <alignment vertical="center" wrapText="1"/>
    </xf>
    <xf numFmtId="0" fontId="8" fillId="2" borderId="7" xfId="0" applyFont="1" applyFill="1" applyBorder="1" applyAlignment="1">
      <alignment horizontal="center" vertical="center"/>
    </xf>
    <xf numFmtId="0" fontId="12" fillId="5"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0" borderId="14" xfId="0" applyFont="1" applyBorder="1" applyAlignment="1">
      <alignment horizontal="center" vertical="center" wrapText="1"/>
    </xf>
    <xf numFmtId="0" fontId="4" fillId="0" borderId="12" xfId="0" applyFont="1" applyBorder="1" applyAlignment="1">
      <alignment vertical="center" wrapText="1"/>
    </xf>
    <xf numFmtId="0" fontId="8" fillId="2" borderId="10" xfId="0" applyFont="1" applyFill="1" applyBorder="1" applyAlignment="1">
      <alignment horizontal="center" vertical="center"/>
    </xf>
    <xf numFmtId="0" fontId="4" fillId="0" borderId="1" xfId="0" applyFont="1" applyBorder="1" applyAlignment="1">
      <alignment horizontal="center" vertical="center" shrinkToFit="1"/>
    </xf>
    <xf numFmtId="38" fontId="4" fillId="0" borderId="20" xfId="5" applyFont="1" applyBorder="1" applyAlignment="1">
      <alignment vertical="center"/>
    </xf>
    <xf numFmtId="0" fontId="4" fillId="0" borderId="19" xfId="0" applyFont="1" applyBorder="1" applyAlignment="1">
      <alignment horizontal="center" vertical="center" shrinkToFit="1"/>
    </xf>
    <xf numFmtId="38" fontId="4" fillId="0" borderId="7" xfId="5" applyFont="1" applyBorder="1" applyAlignment="1">
      <alignment vertical="center"/>
    </xf>
    <xf numFmtId="0" fontId="8" fillId="2" borderId="12" xfId="0" applyFont="1" applyFill="1" applyBorder="1" applyAlignment="1">
      <alignment horizontal="center" vertical="center"/>
    </xf>
    <xf numFmtId="38" fontId="4" fillId="0" borderId="31" xfId="5" applyFont="1" applyBorder="1" applyAlignment="1">
      <alignment vertical="center"/>
    </xf>
    <xf numFmtId="38" fontId="4" fillId="0" borderId="10" xfId="5" applyFont="1" applyBorder="1" applyAlignment="1">
      <alignment vertical="center"/>
    </xf>
    <xf numFmtId="0" fontId="4" fillId="0" borderId="22" xfId="0" applyFont="1" applyBorder="1" applyAlignment="1">
      <alignment horizontal="right" vertical="center"/>
    </xf>
    <xf numFmtId="0" fontId="4" fillId="0" borderId="12" xfId="0" applyFont="1" applyBorder="1" applyAlignment="1">
      <alignment horizontal="right" vertical="center"/>
    </xf>
    <xf numFmtId="0" fontId="12" fillId="5" borderId="8" xfId="0"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12" fillId="5" borderId="9" xfId="0" applyFont="1" applyFill="1" applyBorder="1" applyAlignment="1">
      <alignment horizontal="center" vertical="center" shrinkToFit="1"/>
    </xf>
    <xf numFmtId="0" fontId="4" fillId="0" borderId="21" xfId="0" applyFont="1" applyBorder="1" applyAlignment="1">
      <alignment horizontal="center" vertical="center"/>
    </xf>
    <xf numFmtId="0" fontId="12" fillId="5" borderId="11" xfId="0" applyFont="1" applyFill="1" applyBorder="1" applyAlignment="1">
      <alignment horizontal="center" vertical="center" wrapText="1" shrinkToFit="1"/>
    </xf>
    <xf numFmtId="0" fontId="12" fillId="5" borderId="0" xfId="0" applyFont="1" applyFill="1" applyAlignment="1">
      <alignment horizontal="center" vertical="center" wrapText="1" shrinkToFit="1"/>
    </xf>
    <xf numFmtId="0" fontId="12" fillId="5" borderId="11" xfId="0"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12" fillId="5" borderId="13" xfId="0" applyFont="1" applyFill="1" applyBorder="1" applyAlignment="1">
      <alignment horizontal="center" vertical="center" wrapText="1" shrinkToFit="1"/>
    </xf>
    <xf numFmtId="0" fontId="12" fillId="5" borderId="16" xfId="0" applyFont="1" applyFill="1" applyBorder="1" applyAlignment="1">
      <alignment horizontal="center" vertical="center" wrapText="1" shrinkToFit="1"/>
    </xf>
    <xf numFmtId="0" fontId="12" fillId="5" borderId="13"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0" borderId="23" xfId="0" applyFont="1" applyBorder="1" applyAlignment="1">
      <alignment horizontal="center" vertical="center"/>
    </xf>
    <xf numFmtId="0" fontId="13" fillId="0" borderId="13" xfId="0" applyFont="1" applyBorder="1" applyAlignment="1">
      <alignment vertical="center" shrinkToFit="1"/>
    </xf>
    <xf numFmtId="0" fontId="14" fillId="0" borderId="16" xfId="0" applyFont="1" applyBorder="1" applyAlignment="1">
      <alignment vertical="center" wrapText="1"/>
    </xf>
    <xf numFmtId="0" fontId="13" fillId="0" borderId="16" xfId="0" applyFont="1" applyBorder="1" applyAlignment="1">
      <alignment vertical="center" shrinkToFit="1"/>
    </xf>
    <xf numFmtId="0" fontId="13" fillId="0" borderId="16" xfId="0" applyFont="1" applyBorder="1" applyAlignment="1">
      <alignment vertical="center" wrapText="1" shrinkToFit="1"/>
    </xf>
    <xf numFmtId="0" fontId="13" fillId="0" borderId="14" xfId="0" applyFont="1" applyBorder="1" applyAlignment="1">
      <alignment vertical="center" wrapText="1" shrinkToFit="1"/>
    </xf>
    <xf numFmtId="0" fontId="4" fillId="6" borderId="0" xfId="0" applyFont="1" applyFill="1" applyAlignment="1">
      <alignment vertical="center"/>
    </xf>
    <xf numFmtId="0" fontId="4" fillId="0" borderId="0" xfId="0" applyFont="1" applyAlignment="1">
      <alignment vertical="center" wrapText="1"/>
    </xf>
    <xf numFmtId="0" fontId="12" fillId="0" borderId="5" xfId="0" applyFont="1" applyBorder="1" applyAlignment="1">
      <alignment wrapText="1"/>
    </xf>
    <xf numFmtId="0" fontId="12" fillId="0" borderId="0" xfId="0" applyFont="1" applyAlignment="1">
      <alignment wrapText="1"/>
    </xf>
    <xf numFmtId="0" fontId="13" fillId="0" borderId="4" xfId="0" applyFont="1" applyBorder="1" applyAlignment="1">
      <alignmen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2" fillId="0" borderId="0" xfId="0" applyFont="1"/>
    <xf numFmtId="177" fontId="4" fillId="0" borderId="0" xfId="0" applyNumberFormat="1" applyFont="1"/>
    <xf numFmtId="179" fontId="4" fillId="0" borderId="5" xfId="0" applyNumberFormat="1" applyFont="1" applyBorder="1" applyAlignment="1">
      <alignment vertical="center"/>
    </xf>
    <xf numFmtId="179" fontId="4" fillId="0" borderId="0" xfId="0" applyNumberFormat="1" applyFont="1" applyAlignment="1">
      <alignment vertical="center"/>
    </xf>
    <xf numFmtId="179" fontId="4" fillId="0" borderId="4" xfId="0" applyNumberFormat="1" applyFont="1" applyBorder="1" applyAlignment="1">
      <alignment vertical="center"/>
    </xf>
    <xf numFmtId="179" fontId="4" fillId="0" borderId="1" xfId="0" applyNumberFormat="1" applyFont="1" applyBorder="1" applyAlignment="1">
      <alignment vertical="center"/>
    </xf>
    <xf numFmtId="0" fontId="12" fillId="0" borderId="1" xfId="0" applyFont="1" applyBorder="1"/>
    <xf numFmtId="0" fontId="12" fillId="0" borderId="7" xfId="0" applyFont="1" applyBorder="1"/>
    <xf numFmtId="179" fontId="12" fillId="0" borderId="1" xfId="0" applyNumberFormat="1" applyFont="1" applyBorder="1" applyAlignment="1">
      <alignment vertical="center"/>
    </xf>
    <xf numFmtId="179" fontId="12" fillId="0" borderId="2" xfId="0" applyNumberFormat="1" applyFont="1" applyBorder="1" applyAlignment="1">
      <alignment vertical="center"/>
    </xf>
    <xf numFmtId="179" fontId="12" fillId="0" borderId="8" xfId="0" applyNumberFormat="1" applyFont="1" applyBorder="1" applyAlignment="1">
      <alignment vertical="center"/>
    </xf>
    <xf numFmtId="0" fontId="12" fillId="0" borderId="0" xfId="0" applyFont="1" applyAlignment="1">
      <alignment vertical="center"/>
    </xf>
    <xf numFmtId="177" fontId="4" fillId="0" borderId="0" xfId="0" applyNumberFormat="1" applyFont="1" applyAlignment="1">
      <alignment vertical="center"/>
    </xf>
    <xf numFmtId="177" fontId="4" fillId="0" borderId="0" xfId="0" applyNumberFormat="1" applyFont="1" applyAlignment="1">
      <alignment vertical="center" wrapText="1"/>
    </xf>
    <xf numFmtId="179" fontId="12" fillId="0" borderId="0" xfId="0" applyNumberFormat="1" applyFont="1" applyAlignment="1">
      <alignment vertical="center"/>
    </xf>
    <xf numFmtId="0" fontId="9" fillId="6" borderId="0" xfId="0" applyFont="1" applyFill="1" applyAlignment="1">
      <alignment vertical="center"/>
    </xf>
    <xf numFmtId="0" fontId="12" fillId="5" borderId="7" xfId="0" applyFont="1" applyFill="1" applyBorder="1" applyAlignment="1">
      <alignment vertical="center"/>
    </xf>
    <xf numFmtId="0" fontId="12" fillId="5" borderId="9" xfId="0" applyFont="1" applyFill="1" applyBorder="1" applyAlignment="1">
      <alignment horizontal="left" vertical="center"/>
    </xf>
    <xf numFmtId="0" fontId="4" fillId="7" borderId="32" xfId="0" applyFont="1" applyFill="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12" fillId="8" borderId="7" xfId="0" applyFont="1" applyFill="1" applyBorder="1" applyAlignment="1">
      <alignment horizontal="left" vertical="center"/>
    </xf>
    <xf numFmtId="0" fontId="12" fillId="5" borderId="35" xfId="0" applyFont="1" applyFill="1" applyBorder="1" applyAlignment="1">
      <alignment vertical="center"/>
    </xf>
    <xf numFmtId="0" fontId="12" fillId="5" borderId="5" xfId="0" applyFont="1" applyFill="1" applyBorder="1" applyAlignment="1">
      <alignment horizontal="left" vertical="center"/>
    </xf>
    <xf numFmtId="0" fontId="4" fillId="7" borderId="36" xfId="0" applyFont="1" applyFill="1" applyBorder="1" applyAlignment="1" applyProtection="1">
      <alignment vertical="center"/>
      <protection locked="0"/>
    </xf>
    <xf numFmtId="0" fontId="4" fillId="0" borderId="37" xfId="0" applyFont="1" applyBorder="1" applyAlignment="1" applyProtection="1">
      <alignment vertical="center"/>
      <protection locked="0"/>
    </xf>
    <xf numFmtId="0" fontId="4" fillId="0" borderId="38" xfId="0" applyFont="1" applyBorder="1" applyAlignment="1" applyProtection="1">
      <alignment vertical="center"/>
      <protection locked="0"/>
    </xf>
    <xf numFmtId="0" fontId="4" fillId="2" borderId="10" xfId="0" applyFont="1" applyFill="1" applyBorder="1" applyAlignment="1">
      <alignment vertical="center"/>
    </xf>
    <xf numFmtId="0" fontId="12" fillId="5" borderId="4" xfId="0" applyFont="1" applyFill="1" applyBorder="1" applyAlignment="1">
      <alignment horizontal="center" vertical="center"/>
    </xf>
    <xf numFmtId="0" fontId="12" fillId="0" borderId="8" xfId="0" applyFont="1" applyBorder="1" applyAlignment="1">
      <alignment horizontal="center" vertical="center" wrapText="1"/>
    </xf>
    <xf numFmtId="0" fontId="4" fillId="5" borderId="1" xfId="0" applyFont="1" applyFill="1" applyBorder="1" applyAlignment="1">
      <alignment horizontal="center" vertical="center"/>
    </xf>
    <xf numFmtId="177" fontId="4" fillId="5" borderId="2" xfId="0" applyNumberFormat="1" applyFont="1" applyFill="1" applyBorder="1" applyAlignment="1">
      <alignment horizontal="center" vertical="center"/>
    </xf>
    <xf numFmtId="0" fontId="12" fillId="3" borderId="21" xfId="0" applyFont="1" applyFill="1" applyBorder="1" applyAlignment="1">
      <alignment horizontal="center" vertical="center" wrapText="1"/>
    </xf>
    <xf numFmtId="0" fontId="4" fillId="0" borderId="10"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5" borderId="5" xfId="0" applyFont="1" applyFill="1" applyBorder="1" applyAlignment="1">
      <alignment horizontal="left" vertical="center"/>
    </xf>
    <xf numFmtId="0" fontId="12" fillId="0" borderId="11" xfId="0" applyFont="1" applyBorder="1" applyAlignment="1">
      <alignment horizontal="center" vertical="center" wrapText="1"/>
    </xf>
    <xf numFmtId="0" fontId="12" fillId="3" borderId="24"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3" borderId="23" xfId="0" applyFont="1" applyFill="1" applyBorder="1" applyAlignment="1">
      <alignment horizontal="center" vertical="center" wrapTex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6" borderId="0" xfId="0" applyFont="1" applyFill="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3" borderId="13"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35" xfId="0"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vertical="center"/>
      <protection locked="0"/>
    </xf>
    <xf numFmtId="0" fontId="12" fillId="5" borderId="7" xfId="0" applyFont="1" applyFill="1" applyBorder="1" applyAlignment="1">
      <alignment horizontal="center" vertical="center" shrinkToFit="1"/>
    </xf>
    <xf numFmtId="0" fontId="12" fillId="5" borderId="10" xfId="0" applyFont="1" applyFill="1" applyBorder="1" applyAlignment="1">
      <alignment horizontal="center" vertical="center" shrinkToFit="1"/>
    </xf>
    <xf numFmtId="0" fontId="4" fillId="0" borderId="0" xfId="0" applyFont="1" applyAlignment="1" applyProtection="1">
      <alignment horizontal="left" vertical="center"/>
      <protection locked="0"/>
    </xf>
    <xf numFmtId="0" fontId="12" fillId="5" borderId="35" xfId="0" applyFont="1" applyFill="1" applyBorder="1" applyAlignment="1">
      <alignment horizontal="center" vertical="center" shrinkToFit="1"/>
    </xf>
    <xf numFmtId="0" fontId="4" fillId="0" borderId="10" xfId="0" applyFont="1" applyBorder="1" applyAlignment="1">
      <alignment vertical="center"/>
    </xf>
    <xf numFmtId="0" fontId="4" fillId="0" borderId="39" xfId="0" applyFont="1" applyBorder="1" applyAlignment="1" applyProtection="1">
      <alignment horizontal="center" vertical="center"/>
      <protection locked="0"/>
    </xf>
    <xf numFmtId="0" fontId="4" fillId="5" borderId="5" xfId="0" applyFont="1" applyFill="1" applyBorder="1" applyAlignment="1">
      <alignment horizontal="center" vertical="center"/>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2" fillId="5" borderId="40" xfId="0" applyFont="1" applyFill="1" applyBorder="1" applyAlignment="1">
      <alignment horizontal="center" vertical="center" wrapText="1" shrinkToFit="1"/>
    </xf>
    <xf numFmtId="0" fontId="4" fillId="0" borderId="40" xfId="0" applyFont="1" applyBorder="1" applyAlignment="1">
      <alignment horizontal="center" vertical="center"/>
    </xf>
    <xf numFmtId="0" fontId="4" fillId="0" borderId="25" xfId="0" applyFont="1" applyBorder="1" applyAlignment="1">
      <alignment horizontal="center" vertical="center"/>
    </xf>
    <xf numFmtId="0" fontId="12" fillId="5" borderId="41" xfId="0" applyFont="1" applyFill="1" applyBorder="1" applyAlignment="1">
      <alignment horizontal="center" vertical="center" wrapText="1" shrinkToFit="1"/>
    </xf>
    <xf numFmtId="0" fontId="12" fillId="5" borderId="0" xfId="0" applyFont="1" applyFill="1" applyAlignment="1">
      <alignment horizontal="center" vertical="center" shrinkToFit="1"/>
    </xf>
    <xf numFmtId="0" fontId="4" fillId="0" borderId="41" xfId="0" applyFont="1" applyBorder="1" applyAlignment="1">
      <alignment horizontal="center" vertical="center"/>
    </xf>
    <xf numFmtId="0" fontId="4" fillId="0" borderId="27" xfId="0" applyFont="1" applyBorder="1" applyAlignment="1">
      <alignment horizontal="center" vertical="center"/>
    </xf>
    <xf numFmtId="0" fontId="4" fillId="0" borderId="12" xfId="0" applyFont="1" applyBorder="1" applyAlignment="1">
      <alignment vertical="center" shrinkToFit="1"/>
    </xf>
    <xf numFmtId="0" fontId="4" fillId="0" borderId="12" xfId="0" applyFont="1" applyBorder="1" applyAlignment="1">
      <alignment horizontal="left" vertical="center"/>
    </xf>
    <xf numFmtId="0" fontId="4" fillId="5" borderId="14" xfId="0" applyFont="1" applyFill="1" applyBorder="1" applyAlignment="1">
      <alignment horizontal="center" vertical="center"/>
    </xf>
    <xf numFmtId="0" fontId="4" fillId="0" borderId="42" xfId="0" applyFont="1" applyBorder="1" applyAlignment="1">
      <alignment vertical="center" shrinkToFit="1"/>
    </xf>
    <xf numFmtId="0" fontId="4" fillId="0" borderId="43" xfId="0" applyFont="1" applyBorder="1" applyAlignment="1">
      <alignment vertical="center" shrinkToFit="1"/>
    </xf>
    <xf numFmtId="0" fontId="4" fillId="0" borderId="44" xfId="0" applyFont="1" applyBorder="1" applyAlignment="1">
      <alignment vertical="center" shrinkToFit="1"/>
    </xf>
    <xf numFmtId="0" fontId="4" fillId="2" borderId="12" xfId="0" applyFont="1" applyFill="1" applyBorder="1" applyAlignment="1">
      <alignment vertical="center"/>
    </xf>
    <xf numFmtId="0" fontId="12" fillId="5" borderId="45" xfId="0" applyFont="1" applyFill="1" applyBorder="1" applyAlignment="1">
      <alignment horizontal="center" vertical="center" wrapText="1" shrinkToFit="1"/>
    </xf>
    <xf numFmtId="0" fontId="12" fillId="5" borderId="16" xfId="0" applyFont="1" applyFill="1" applyBorder="1" applyAlignment="1">
      <alignment horizontal="center" vertical="center" shrinkToFit="1"/>
    </xf>
    <xf numFmtId="0" fontId="4" fillId="0" borderId="45"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vertical="center"/>
    </xf>
    <xf numFmtId="0" fontId="20" fillId="0" borderId="1" xfId="0" applyFont="1" applyBorder="1" applyAlignment="1">
      <alignment vertical="center"/>
    </xf>
    <xf numFmtId="0" fontId="12" fillId="0" borderId="1" xfId="0" applyFont="1" applyBorder="1" applyAlignment="1">
      <alignment vertical="center"/>
    </xf>
    <xf numFmtId="0" fontId="14" fillId="0" borderId="0" xfId="0" applyFont="1" applyAlignment="1">
      <alignment vertical="center" wrapText="1" shrinkToFit="1"/>
    </xf>
    <xf numFmtId="0" fontId="7" fillId="5" borderId="8"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0" borderId="16" xfId="0" applyFont="1" applyBorder="1" applyAlignment="1">
      <alignment vertical="center" wrapText="1" shrinkToFit="1"/>
    </xf>
    <xf numFmtId="177" fontId="4" fillId="5" borderId="20" xfId="0" applyNumberFormat="1" applyFont="1" applyFill="1" applyBorder="1" applyAlignment="1">
      <alignment horizontal="center" vertical="center"/>
    </xf>
    <xf numFmtId="177" fontId="4" fillId="5" borderId="46" xfId="0" applyNumberFormat="1" applyFont="1" applyFill="1" applyBorder="1" applyAlignment="1">
      <alignment horizontal="center" vertical="center"/>
    </xf>
    <xf numFmtId="0" fontId="12" fillId="3" borderId="9" xfId="0" applyFont="1" applyFill="1" applyBorder="1" applyAlignment="1">
      <alignment horizontal="center" vertical="center" wrapText="1"/>
    </xf>
    <xf numFmtId="0" fontId="4" fillId="5" borderId="8" xfId="0" applyFont="1" applyFill="1" applyBorder="1" applyAlignment="1">
      <alignment horizontal="center" vertical="center"/>
    </xf>
    <xf numFmtId="177" fontId="4" fillId="5" borderId="47" xfId="0" applyNumberFormat="1" applyFont="1" applyFill="1" applyBorder="1" applyAlignment="1">
      <alignment horizontal="center" vertical="center"/>
    </xf>
    <xf numFmtId="177" fontId="4" fillId="5" borderId="31" xfId="0" applyNumberFormat="1" applyFont="1" applyFill="1" applyBorder="1" applyAlignment="1">
      <alignment horizontal="center" vertical="center"/>
    </xf>
    <xf numFmtId="177" fontId="4" fillId="5" borderId="48"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4" fillId="5" borderId="11" xfId="0" applyFont="1" applyFill="1" applyBorder="1" applyAlignment="1">
      <alignment horizontal="center" vertical="center"/>
    </xf>
    <xf numFmtId="177" fontId="4" fillId="5" borderId="49" xfId="0" applyNumberFormat="1" applyFont="1" applyFill="1" applyBorder="1" applyAlignment="1">
      <alignment horizontal="center" vertical="center"/>
    </xf>
    <xf numFmtId="0" fontId="12" fillId="5" borderId="12" xfId="0" applyFont="1" applyFill="1" applyBorder="1" applyAlignment="1">
      <alignment horizontal="center" vertical="center"/>
    </xf>
    <xf numFmtId="177" fontId="4" fillId="5" borderId="22" xfId="0" applyNumberFormat="1" applyFont="1" applyFill="1" applyBorder="1" applyAlignment="1">
      <alignment horizontal="center" vertical="center"/>
    </xf>
    <xf numFmtId="177" fontId="4" fillId="5" borderId="50" xfId="0" applyNumberFormat="1" applyFont="1" applyFill="1" applyBorder="1" applyAlignment="1">
      <alignment horizontal="center" vertical="center"/>
    </xf>
    <xf numFmtId="0" fontId="12" fillId="3" borderId="14" xfId="0" applyFont="1" applyFill="1" applyBorder="1" applyAlignment="1">
      <alignment horizontal="center" vertical="center" wrapText="1"/>
    </xf>
    <xf numFmtId="177" fontId="4" fillId="5" borderId="51" xfId="0" applyNumberFormat="1" applyFont="1" applyFill="1" applyBorder="1" applyAlignment="1">
      <alignment horizontal="center" vertical="center"/>
    </xf>
    <xf numFmtId="0" fontId="4" fillId="3" borderId="9"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52" xfId="0" applyFont="1" applyFill="1" applyBorder="1" applyAlignment="1">
      <alignment horizontal="center" vertical="center" wrapText="1"/>
    </xf>
    <xf numFmtId="0" fontId="4" fillId="3" borderId="46"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38" fontId="4" fillId="0" borderId="46" xfId="5" applyFont="1" applyBorder="1" applyAlignment="1">
      <alignment vertical="center"/>
    </xf>
    <xf numFmtId="0" fontId="4" fillId="0" borderId="24" xfId="0" applyFont="1" applyBorder="1" applyAlignment="1">
      <alignment horizontal="center" vertical="center" shrinkToFit="1"/>
    </xf>
    <xf numFmtId="38" fontId="4" fillId="0" borderId="48" xfId="5" applyFont="1" applyBorder="1" applyAlignment="1">
      <alignment vertical="center"/>
    </xf>
    <xf numFmtId="0" fontId="4" fillId="0" borderId="50" xfId="0" applyFont="1" applyBorder="1" applyAlignment="1">
      <alignment horizontal="right" vertical="center"/>
    </xf>
    <xf numFmtId="0" fontId="12" fillId="5" borderId="9" xfId="0" applyFont="1" applyFill="1" applyBorder="1" applyAlignment="1">
      <alignment horizontal="center" vertical="center" wrapText="1" shrinkToFit="1"/>
    </xf>
    <xf numFmtId="0" fontId="4" fillId="0" borderId="26" xfId="0" applyFont="1" applyBorder="1" applyAlignment="1">
      <alignment horizontal="center" vertical="center"/>
    </xf>
    <xf numFmtId="0" fontId="4" fillId="3" borderId="9" xfId="0" applyFont="1" applyFill="1" applyBorder="1" applyAlignment="1">
      <alignment horizontal="center" vertical="center"/>
    </xf>
    <xf numFmtId="0" fontId="12" fillId="5" borderId="5" xfId="0" applyFont="1" applyFill="1" applyBorder="1" applyAlignment="1">
      <alignment horizontal="center" vertical="center" wrapText="1" shrinkToFit="1"/>
    </xf>
    <xf numFmtId="0" fontId="4" fillId="0" borderId="28" xfId="0" applyFont="1" applyBorder="1" applyAlignment="1">
      <alignment horizontal="center" vertical="center"/>
    </xf>
    <xf numFmtId="0" fontId="4" fillId="3" borderId="5" xfId="0" applyFont="1" applyFill="1" applyBorder="1" applyAlignment="1">
      <alignment horizontal="center" vertical="center"/>
    </xf>
    <xf numFmtId="0" fontId="12" fillId="5" borderId="14" xfId="0" applyFont="1" applyFill="1" applyBorder="1" applyAlignment="1">
      <alignment horizontal="center" vertical="center" wrapText="1" shrinkToFit="1"/>
    </xf>
    <xf numFmtId="0" fontId="4" fillId="0" borderId="30" xfId="0" applyFont="1" applyBorder="1" applyAlignment="1">
      <alignment horizontal="center" vertical="center"/>
    </xf>
    <xf numFmtId="0" fontId="4" fillId="3" borderId="14" xfId="0" applyFont="1" applyFill="1" applyBorder="1" applyAlignment="1">
      <alignment horizontal="center" vertical="center"/>
    </xf>
    <xf numFmtId="0" fontId="4" fillId="0" borderId="0" xfId="0" applyFont="1" applyAlignment="1">
      <alignment wrapText="1"/>
    </xf>
    <xf numFmtId="0" fontId="13" fillId="0" borderId="0" xfId="0" applyFont="1" applyAlignment="1">
      <alignment vertical="center" wrapText="1"/>
    </xf>
    <xf numFmtId="177" fontId="4" fillId="5" borderId="7" xfId="0" applyNumberFormat="1" applyFont="1" applyFill="1" applyBorder="1" applyAlignment="1">
      <alignment horizontal="center" vertical="center"/>
    </xf>
    <xf numFmtId="177" fontId="4" fillId="5" borderId="10" xfId="0" applyNumberFormat="1" applyFont="1" applyFill="1" applyBorder="1" applyAlignment="1">
      <alignment horizontal="center" vertical="center"/>
    </xf>
    <xf numFmtId="177" fontId="4" fillId="5" borderId="12" xfId="0" applyNumberFormat="1" applyFont="1" applyFill="1" applyBorder="1" applyAlignment="1">
      <alignment horizontal="center" vertical="center"/>
    </xf>
    <xf numFmtId="0" fontId="4" fillId="7" borderId="0" xfId="0" applyFont="1" applyFill="1" applyAlignment="1" applyProtection="1">
      <alignment vertical="center"/>
      <protection locked="0"/>
    </xf>
    <xf numFmtId="177" fontId="4" fillId="8" borderId="7" xfId="0" applyNumberFormat="1" applyFont="1" applyFill="1" applyBorder="1" applyAlignment="1">
      <alignment horizontal="center" vertical="center"/>
    </xf>
    <xf numFmtId="177" fontId="4" fillId="8" borderId="10" xfId="0" applyNumberFormat="1" applyFont="1" applyFill="1" applyBorder="1" applyAlignment="1">
      <alignment horizontal="center" vertical="center"/>
    </xf>
    <xf numFmtId="177" fontId="4" fillId="8" borderId="12" xfId="0" applyNumberFormat="1" applyFont="1" applyFill="1" applyBorder="1" applyAlignment="1">
      <alignment horizontal="center" vertical="center"/>
    </xf>
    <xf numFmtId="0" fontId="20" fillId="0" borderId="0" xfId="0" applyFont="1" applyAlignment="1">
      <alignment horizontal="left" vertical="top" wrapText="1"/>
    </xf>
    <xf numFmtId="49" fontId="8" fillId="0" borderId="0" xfId="0" applyNumberFormat="1" applyFont="1" applyAlignment="1">
      <alignment horizontal="right" vertical="center"/>
    </xf>
    <xf numFmtId="49" fontId="10" fillId="2" borderId="53" xfId="0" applyNumberFormat="1" applyFont="1" applyFill="1" applyBorder="1" applyAlignment="1">
      <alignment horizontal="left" vertical="center"/>
    </xf>
    <xf numFmtId="0" fontId="10" fillId="0" borderId="54" xfId="0" applyFont="1" applyBorder="1" applyAlignment="1">
      <alignment vertical="center"/>
    </xf>
    <xf numFmtId="0" fontId="10" fillId="0" borderId="55" xfId="0" applyFont="1" applyBorder="1" applyAlignment="1">
      <alignment vertical="center"/>
    </xf>
    <xf numFmtId="0" fontId="0" fillId="0" borderId="55" xfId="0" applyBorder="1"/>
    <xf numFmtId="0" fontId="0" fillId="0" borderId="56" xfId="0" applyBorder="1"/>
    <xf numFmtId="49" fontId="10" fillId="2" borderId="57" xfId="0" applyNumberFormat="1" applyFont="1" applyFill="1" applyBorder="1" applyAlignment="1">
      <alignment horizontal="left" vertical="center"/>
    </xf>
    <xf numFmtId="0" fontId="10" fillId="0" borderId="58" xfId="0" applyFont="1" applyBorder="1" applyAlignment="1">
      <alignment vertical="center"/>
    </xf>
    <xf numFmtId="0" fontId="10" fillId="0" borderId="0" xfId="0" applyFont="1" applyAlignment="1">
      <alignment horizontal="right" vertical="center"/>
    </xf>
    <xf numFmtId="0" fontId="0" fillId="0" borderId="59" xfId="0" applyBorder="1"/>
    <xf numFmtId="49" fontId="10" fillId="2" borderId="60" xfId="0" applyNumberFormat="1" applyFont="1" applyFill="1" applyBorder="1" applyAlignment="1">
      <alignment horizontal="left" vertical="center"/>
    </xf>
    <xf numFmtId="0" fontId="10" fillId="0" borderId="61" xfId="0" applyFont="1" applyBorder="1" applyAlignment="1">
      <alignment vertical="center"/>
    </xf>
    <xf numFmtId="0" fontId="10" fillId="0" borderId="62" xfId="0" applyFont="1" applyBorder="1" applyAlignment="1">
      <alignment vertical="center"/>
    </xf>
    <xf numFmtId="0" fontId="0" fillId="0" borderId="62" xfId="0" applyBorder="1"/>
    <xf numFmtId="0" fontId="0" fillId="0" borderId="63" xfId="0" applyBorder="1"/>
    <xf numFmtId="0" fontId="10" fillId="0" borderId="56" xfId="0" applyFont="1" applyBorder="1" applyAlignment="1">
      <alignment vertical="center"/>
    </xf>
    <xf numFmtId="0" fontId="10" fillId="0" borderId="59" xfId="0" applyFont="1" applyBorder="1" applyAlignment="1">
      <alignment vertical="center"/>
    </xf>
    <xf numFmtId="0" fontId="10" fillId="0" borderId="63" xfId="0" applyFont="1" applyBorder="1" applyAlignment="1">
      <alignment vertical="center"/>
    </xf>
    <xf numFmtId="49" fontId="10" fillId="2" borderId="53" xfId="0" applyNumberFormat="1" applyFont="1" applyFill="1" applyBorder="1" applyAlignment="1">
      <alignment horizontal="left" vertical="center" wrapText="1"/>
    </xf>
    <xf numFmtId="0" fontId="8" fillId="0" borderId="0" xfId="3" applyFont="1" applyAlignment="1">
      <alignment horizontal="center" vertical="center"/>
    </xf>
    <xf numFmtId="38" fontId="8" fillId="0" borderId="0" xfId="1" applyFont="1">
      <alignment vertical="center"/>
    </xf>
    <xf numFmtId="0" fontId="12" fillId="0" borderId="0" xfId="3" applyFont="1" applyAlignment="1">
      <alignment horizontal="center" vertical="center"/>
    </xf>
    <xf numFmtId="0" fontId="9" fillId="9" borderId="0" xfId="3" applyFont="1" applyFill="1" applyAlignment="1">
      <alignment horizontal="center" vertical="center"/>
    </xf>
    <xf numFmtId="0" fontId="21" fillId="0" borderId="5" xfId="3" applyFont="1" applyBorder="1" applyAlignment="1">
      <alignment vertical="center"/>
    </xf>
    <xf numFmtId="0" fontId="8" fillId="0" borderId="5" xfId="3" applyFont="1" applyBorder="1" applyAlignment="1">
      <alignment horizontal="left" vertical="center" shrinkToFit="1"/>
    </xf>
    <xf numFmtId="180" fontId="16" fillId="0" borderId="0" xfId="3" applyNumberFormat="1" applyFont="1" applyAlignment="1">
      <alignment horizontal="left"/>
    </xf>
    <xf numFmtId="180" fontId="16" fillId="0" borderId="27" xfId="3" applyNumberFormat="1" applyFont="1" applyBorder="1" applyAlignment="1">
      <alignment horizontal="left"/>
    </xf>
    <xf numFmtId="0" fontId="12" fillId="0" borderId="8" xfId="3" applyFont="1" applyBorder="1" applyAlignment="1">
      <alignment horizontal="center" vertical="center"/>
    </xf>
    <xf numFmtId="0" fontId="12" fillId="0" borderId="9" xfId="3" applyFont="1" applyBorder="1" applyAlignment="1">
      <alignment horizontal="center" vertical="center"/>
    </xf>
    <xf numFmtId="0" fontId="12" fillId="0" borderId="64" xfId="3" applyFont="1" applyBorder="1" applyAlignment="1">
      <alignment horizontal="center" vertical="center"/>
    </xf>
    <xf numFmtId="0" fontId="12" fillId="0" borderId="65" xfId="3" applyFont="1" applyBorder="1" applyAlignment="1">
      <alignment horizontal="center" vertical="center"/>
    </xf>
    <xf numFmtId="0" fontId="8" fillId="0" borderId="65" xfId="3" applyFont="1" applyBorder="1" applyAlignment="1">
      <alignment horizontal="center" vertical="center"/>
    </xf>
    <xf numFmtId="0" fontId="8" fillId="0" borderId="66" xfId="3" applyFont="1" applyBorder="1" applyAlignment="1">
      <alignment horizontal="center" vertical="center"/>
    </xf>
    <xf numFmtId="180" fontId="16" fillId="0" borderId="27" xfId="3" applyNumberFormat="1" applyFont="1" applyBorder="1" applyAlignment="1">
      <alignment horizontal="right"/>
    </xf>
    <xf numFmtId="0" fontId="12" fillId="0" borderId="67" xfId="3" applyFont="1" applyBorder="1" applyAlignment="1">
      <alignment horizontal="center" vertical="center"/>
    </xf>
    <xf numFmtId="0" fontId="12" fillId="0" borderId="68" xfId="3" applyFont="1" applyBorder="1" applyAlignment="1">
      <alignment horizontal="center" vertical="center"/>
    </xf>
    <xf numFmtId="0" fontId="12" fillId="0" borderId="69" xfId="3" applyFont="1" applyBorder="1" applyAlignment="1">
      <alignment horizontal="left" vertical="center"/>
    </xf>
    <xf numFmtId="0" fontId="12" fillId="0" borderId="37" xfId="3" applyFont="1" applyBorder="1" applyAlignment="1">
      <alignment horizontal="left" vertical="center"/>
    </xf>
    <xf numFmtId="0" fontId="12" fillId="0" borderId="37" xfId="3" quotePrefix="1" applyFont="1" applyBorder="1" applyAlignment="1">
      <alignment horizontal="left" vertical="center"/>
    </xf>
    <xf numFmtId="49" fontId="12" fillId="0" borderId="37" xfId="3" quotePrefix="1" applyNumberFormat="1" applyFont="1" applyBorder="1" applyAlignment="1">
      <alignment horizontal="center" vertical="center"/>
    </xf>
    <xf numFmtId="49" fontId="12" fillId="0" borderId="37" xfId="3" quotePrefix="1" applyNumberFormat="1" applyFont="1" applyBorder="1" applyAlignment="1">
      <alignment horizontal="left" vertical="center"/>
    </xf>
    <xf numFmtId="0" fontId="8" fillId="0" borderId="5" xfId="3" applyFont="1" applyBorder="1" applyAlignment="1">
      <alignment horizontal="left" vertical="center"/>
    </xf>
    <xf numFmtId="0" fontId="12" fillId="0" borderId="0" xfId="3" applyFont="1" applyAlignment="1">
      <alignment horizontal="right" vertical="center"/>
    </xf>
    <xf numFmtId="0" fontId="12" fillId="0" borderId="70" xfId="3" applyFont="1" applyBorder="1" applyAlignment="1">
      <alignment horizontal="center" vertical="center"/>
    </xf>
    <xf numFmtId="0" fontId="12" fillId="0" borderId="71" xfId="3" applyFont="1" applyBorder="1" applyAlignment="1">
      <alignment horizontal="center" vertical="center"/>
    </xf>
    <xf numFmtId="0" fontId="12" fillId="0" borderId="72" xfId="3" applyFont="1" applyBorder="1" applyAlignment="1">
      <alignment vertical="center" shrinkToFit="1"/>
    </xf>
    <xf numFmtId="0" fontId="12" fillId="0" borderId="73" xfId="3" applyFont="1" applyBorder="1" applyAlignment="1">
      <alignment vertical="center"/>
    </xf>
    <xf numFmtId="0" fontId="12" fillId="0" borderId="71" xfId="3" applyFont="1" applyBorder="1" applyAlignment="1">
      <alignment vertical="center"/>
    </xf>
    <xf numFmtId="38" fontId="12" fillId="0" borderId="0" xfId="1" applyFont="1">
      <alignment vertical="center"/>
    </xf>
    <xf numFmtId="38" fontId="12" fillId="0" borderId="67" xfId="1" applyFont="1" applyBorder="1" applyAlignment="1">
      <alignment horizontal="center" vertical="center"/>
    </xf>
    <xf numFmtId="38" fontId="12" fillId="0" borderId="68" xfId="1" applyFont="1" applyBorder="1" applyAlignment="1">
      <alignment horizontal="center" vertical="center"/>
    </xf>
    <xf numFmtId="38" fontId="12" fillId="0" borderId="74" xfId="1" applyFont="1" applyBorder="1" applyAlignment="1">
      <alignment vertical="center"/>
    </xf>
    <xf numFmtId="38" fontId="12" fillId="0" borderId="75" xfId="1" applyFont="1" applyBorder="1" applyAlignment="1">
      <alignment vertical="center"/>
    </xf>
    <xf numFmtId="181" fontId="12" fillId="0" borderId="75" xfId="1" applyNumberFormat="1" applyFont="1" applyBorder="1" applyAlignment="1">
      <alignment vertical="center"/>
    </xf>
    <xf numFmtId="38" fontId="12" fillId="0" borderId="76" xfId="1" applyFont="1" applyBorder="1" applyAlignment="1">
      <alignment vertical="center"/>
    </xf>
    <xf numFmtId="38" fontId="12" fillId="0" borderId="0" xfId="1" applyFont="1" applyAlignment="1">
      <alignment horizontal="right" vertical="center"/>
    </xf>
    <xf numFmtId="38" fontId="12" fillId="0" borderId="70" xfId="1" applyFont="1" applyBorder="1" applyAlignment="1">
      <alignment horizontal="center" vertical="center"/>
    </xf>
    <xf numFmtId="38" fontId="12" fillId="0" borderId="71" xfId="1" applyFont="1" applyBorder="1" applyAlignment="1">
      <alignment horizontal="center" vertical="center"/>
    </xf>
    <xf numFmtId="38" fontId="12" fillId="0" borderId="77" xfId="1" applyFont="1" applyBorder="1" applyAlignment="1">
      <alignment vertical="center"/>
    </xf>
    <xf numFmtId="38" fontId="12" fillId="0" borderId="73" xfId="1" applyFont="1" applyBorder="1" applyAlignment="1">
      <alignment vertical="center"/>
    </xf>
    <xf numFmtId="181" fontId="12" fillId="0" borderId="73" xfId="1" applyNumberFormat="1" applyFont="1" applyBorder="1" applyAlignment="1">
      <alignment vertical="center"/>
    </xf>
    <xf numFmtId="38" fontId="12" fillId="0" borderId="78" xfId="1" applyFont="1" applyBorder="1" applyAlignment="1">
      <alignment vertical="center"/>
    </xf>
    <xf numFmtId="38" fontId="12" fillId="3" borderId="67" xfId="1" applyFont="1" applyFill="1" applyBorder="1" applyAlignment="1">
      <alignment horizontal="center" vertical="center"/>
    </xf>
    <xf numFmtId="38" fontId="12" fillId="3" borderId="68" xfId="1" applyFont="1" applyFill="1" applyBorder="1" applyAlignment="1">
      <alignment horizontal="center" vertical="center"/>
    </xf>
    <xf numFmtId="38" fontId="4" fillId="0" borderId="5" xfId="1" applyFont="1" applyBorder="1" applyAlignment="1">
      <alignment vertical="center"/>
    </xf>
    <xf numFmtId="38" fontId="4" fillId="0" borderId="0" xfId="1" applyFont="1">
      <alignment vertical="center"/>
    </xf>
    <xf numFmtId="38" fontId="12" fillId="0" borderId="0" xfId="1" applyFont="1" applyAlignment="1">
      <alignment vertical="center"/>
    </xf>
    <xf numFmtId="38" fontId="12" fillId="3" borderId="70" xfId="1" applyFont="1" applyFill="1" applyBorder="1" applyAlignment="1">
      <alignment horizontal="center" vertical="center"/>
    </xf>
    <xf numFmtId="38" fontId="12" fillId="3" borderId="71" xfId="1" applyFont="1" applyFill="1" applyBorder="1" applyAlignment="1">
      <alignment horizontal="center" vertical="center"/>
    </xf>
    <xf numFmtId="38" fontId="12" fillId="10" borderId="67" xfId="1" applyFont="1" applyFill="1" applyBorder="1" applyAlignment="1">
      <alignment horizontal="center" vertical="center"/>
    </xf>
    <xf numFmtId="38" fontId="12" fillId="10" borderId="68" xfId="1" applyFont="1" applyFill="1" applyBorder="1" applyAlignment="1">
      <alignment horizontal="center" vertical="center"/>
    </xf>
    <xf numFmtId="38" fontId="12" fillId="10" borderId="70" xfId="1" applyFont="1" applyFill="1" applyBorder="1" applyAlignment="1">
      <alignment horizontal="center" vertical="center"/>
    </xf>
    <xf numFmtId="38" fontId="12" fillId="10" borderId="71" xfId="1" applyFont="1" applyFill="1" applyBorder="1" applyAlignment="1">
      <alignment horizontal="center" vertical="center"/>
    </xf>
    <xf numFmtId="0" fontId="12" fillId="0" borderId="79" xfId="3" applyFont="1" applyBorder="1" applyAlignment="1">
      <alignment horizontal="center" vertical="center"/>
    </xf>
    <xf numFmtId="0" fontId="12" fillId="0" borderId="80" xfId="3" applyFont="1" applyBorder="1" applyAlignment="1">
      <alignment horizontal="center" vertical="center"/>
    </xf>
    <xf numFmtId="0" fontId="12" fillId="0" borderId="81" xfId="3" applyFont="1" applyBorder="1" applyAlignment="1">
      <alignment horizontal="center" vertical="center"/>
    </xf>
    <xf numFmtId="0" fontId="12" fillId="0" borderId="82" xfId="3" applyFont="1" applyBorder="1" applyAlignment="1">
      <alignment horizontal="center" vertical="center"/>
    </xf>
    <xf numFmtId="0" fontId="22" fillId="0" borderId="82" xfId="3" applyFont="1" applyBorder="1" applyAlignment="1">
      <alignment horizontal="center" vertical="center" wrapText="1"/>
    </xf>
    <xf numFmtId="9" fontId="22" fillId="0" borderId="82" xfId="3" applyNumberFormat="1" applyFont="1" applyBorder="1" applyAlignment="1">
      <alignment horizontal="center" vertical="center" wrapText="1"/>
    </xf>
    <xf numFmtId="0" fontId="12" fillId="0" borderId="83" xfId="3" applyFont="1" applyBorder="1" applyAlignment="1">
      <alignment horizontal="center" vertical="center"/>
    </xf>
    <xf numFmtId="0" fontId="9" fillId="3" borderId="0" xfId="3" applyFont="1" applyFill="1" applyAlignment="1">
      <alignment horizontal="center" vertical="center"/>
    </xf>
    <xf numFmtId="0" fontId="12" fillId="0" borderId="5" xfId="3" applyFont="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horizontal="left" vertical="center"/>
    </xf>
    <xf numFmtId="49" fontId="12" fillId="0" borderId="1" xfId="3" quotePrefix="1" applyNumberFormat="1" applyFont="1" applyBorder="1" applyAlignment="1">
      <alignment horizontal="left" vertical="center"/>
    </xf>
    <xf numFmtId="0" fontId="12" fillId="0" borderId="1" xfId="3" applyFont="1" applyBorder="1" applyAlignment="1">
      <alignment horizontal="right" vertical="center"/>
    </xf>
    <xf numFmtId="49" fontId="12" fillId="0" borderId="1" xfId="3" applyNumberFormat="1" applyFont="1" applyBorder="1" applyAlignment="1">
      <alignment horizontal="left" vertical="center"/>
    </xf>
    <xf numFmtId="0" fontId="12" fillId="0" borderId="1" xfId="3" applyFont="1" applyBorder="1" applyAlignment="1">
      <alignment horizontal="left" vertical="center" indent="1"/>
    </xf>
    <xf numFmtId="38" fontId="12" fillId="0" borderId="1" xfId="1" applyFont="1" applyBorder="1" applyAlignment="1">
      <alignment horizontal="center" vertical="center"/>
    </xf>
    <xf numFmtId="38" fontId="12" fillId="0" borderId="1" xfId="1" applyFont="1" applyBorder="1">
      <alignment vertical="center"/>
    </xf>
    <xf numFmtId="38" fontId="12" fillId="0" borderId="1" xfId="1" applyFont="1" applyBorder="1" applyAlignment="1">
      <alignment vertical="center"/>
    </xf>
    <xf numFmtId="0" fontId="12" fillId="0" borderId="5" xfId="3" applyFont="1" applyBorder="1" applyAlignment="1">
      <alignment horizontal="right" vertical="center"/>
    </xf>
    <xf numFmtId="0" fontId="9" fillId="10" borderId="0" xfId="3" applyFont="1" applyFill="1" applyAlignment="1">
      <alignment horizontal="center" vertical="center"/>
    </xf>
    <xf numFmtId="49" fontId="8" fillId="0" borderId="0" xfId="0" applyNumberFormat="1" applyFont="1" applyAlignment="1">
      <alignment horizontal="left" vertical="top" wrapText="1"/>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customXml" Target="../customXml/item2.xml" /><Relationship Id="rId22" Type="http://schemas.openxmlformats.org/officeDocument/2006/relationships/customXml" Target="../customXml/item1.xml" /><Relationship Id="rId23" Type="http://schemas.openxmlformats.org/officeDocument/2006/relationships/customXml" Target="../customXml/item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655320</xdr:colOff>
      <xdr:row>33</xdr:row>
      <xdr:rowOff>25400</xdr:rowOff>
    </xdr:from>
    <xdr:to xmlns:xdr="http://schemas.openxmlformats.org/drawingml/2006/spreadsheetDrawing">
      <xdr:col>14</xdr:col>
      <xdr:colOff>0</xdr:colOff>
      <xdr:row>35</xdr:row>
      <xdr:rowOff>3175</xdr:rowOff>
    </xdr:to>
    <xdr:sp macro="" textlink="">
      <xdr:nvSpPr>
        <xdr:cNvPr id="6" name="吹き出し: 角を丸めた四角形 3"/>
        <xdr:cNvSpPr/>
      </xdr:nvSpPr>
      <xdr:spPr>
        <a:xfrm>
          <a:off x="6997700" y="8214360"/>
          <a:ext cx="252730" cy="233680"/>
        </a:xfrm>
        <a:prstGeom prst="wedgeRoundRectCallout">
          <a:avLst>
            <a:gd name="adj1" fmla="val -143171"/>
            <a:gd name="adj2" fmla="val 59165"/>
            <a:gd name="adj3" fmla="val 16667"/>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100">
              <a:solidFill>
                <a:srgbClr val="FF0000"/>
              </a:solidFill>
            </a:rPr>
            <a:t>（</a:t>
          </a:r>
          <a:r>
            <a:rPr kumimoji="1" lang="en-US" altLang="ja-JP" sz="1100">
              <a:solidFill>
                <a:srgbClr val="FF0000"/>
              </a:solidFill>
            </a:rPr>
            <a:t>MFW</a:t>
          </a:r>
          <a:r>
            <a:rPr kumimoji="1" lang="ja-JP" altLang="en-US" sz="1100">
              <a:solidFill>
                <a:srgbClr val="FF0000"/>
              </a:solidFill>
            </a:rPr>
            <a:t>）この欄の要否確認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594995</xdr:colOff>
      <xdr:row>26</xdr:row>
      <xdr:rowOff>144780</xdr:rowOff>
    </xdr:from>
    <xdr:to xmlns:xdr="http://schemas.openxmlformats.org/drawingml/2006/spreadsheetDrawing">
      <xdr:col>15</xdr:col>
      <xdr:colOff>693420</xdr:colOff>
      <xdr:row>28</xdr:row>
      <xdr:rowOff>0</xdr:rowOff>
    </xdr:to>
    <xdr:sp macro="" textlink="">
      <xdr:nvSpPr>
        <xdr:cNvPr id="74" name="テキスト ボックス 1"/>
        <xdr:cNvSpPr txBox="1"/>
      </xdr:nvSpPr>
      <xdr:spPr>
        <a:xfrm>
          <a:off x="7503160" y="6796405"/>
          <a:ext cx="3730625" cy="36703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solidFill>
                <a:srgbClr val="FF0000"/>
              </a:solidFill>
            </a:rPr>
            <a:t>年度ごとの限度額以内か要確認</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8</xdr:col>
      <xdr:colOff>192405</xdr:colOff>
      <xdr:row>4</xdr:row>
      <xdr:rowOff>20320</xdr:rowOff>
    </xdr:from>
    <xdr:ext cx="4980940" cy="824865"/>
    <xdr:sp macro="" textlink="">
      <xdr:nvSpPr>
        <xdr:cNvPr id="6" name="テキスト ボックス 1"/>
        <xdr:cNvSpPr txBox="1"/>
      </xdr:nvSpPr>
      <xdr:spPr>
        <a:xfrm>
          <a:off x="9293860" y="841375"/>
          <a:ext cx="4980940" cy="824865"/>
        </a:xfrm>
        <a:prstGeom prst="rect">
          <a:avLst/>
        </a:prstGeom>
        <a:solidFill>
          <a:sysClr val="window" lastClr="FFFFFF"/>
        </a:solidFill>
        <a:ln w="9525" cmpd="sng">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任意書式を使用することも可能ですが、様式の項目は網羅してください。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単価が異なる技師の直接人件費については行を分けてください。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項目が不足する場合は追記を、不要な場合は削除してください。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行が足りない場合は、別紙で内訳明細を作成してください。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8</xdr:col>
      <xdr:colOff>192405</xdr:colOff>
      <xdr:row>4</xdr:row>
      <xdr:rowOff>20320</xdr:rowOff>
    </xdr:from>
    <xdr:ext cx="4980940" cy="824865"/>
    <xdr:sp macro="" textlink="">
      <xdr:nvSpPr>
        <xdr:cNvPr id="2" name="テキスト ボックス 1"/>
        <xdr:cNvSpPr txBox="1"/>
      </xdr:nvSpPr>
      <xdr:spPr>
        <a:xfrm>
          <a:off x="9293860" y="841375"/>
          <a:ext cx="4980940" cy="824865"/>
        </a:xfrm>
        <a:prstGeom prst="rect">
          <a:avLst/>
        </a:prstGeom>
        <a:solidFill>
          <a:sysClr val="window" lastClr="FFFFFF"/>
        </a:solidFill>
        <a:ln w="9525" cmpd="sng">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任意書式を使用することも可能ですが、様式の項目は網羅してください。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単価が異なる技師の直接人件費については行を分けてください。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項目が不足する場合は追記を、不要な場合は削除してください。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行が足りない場合は、別紙で内訳明細を作成してください。</a:t>
          </a:r>
        </a:p>
      </xdr:txBody>
    </xdr:sp>
    <xdr:clientData/>
  </xdr:oneCellAnchor>
  <xdr:oneCellAnchor>
    <xdr:from xmlns:xdr="http://schemas.openxmlformats.org/drawingml/2006/spreadsheetDrawing">
      <xdr:col>8</xdr:col>
      <xdr:colOff>192405</xdr:colOff>
      <xdr:row>4</xdr:row>
      <xdr:rowOff>20320</xdr:rowOff>
    </xdr:from>
    <xdr:ext cx="4980940" cy="824865"/>
    <xdr:sp macro="" textlink="">
      <xdr:nvSpPr>
        <xdr:cNvPr id="3" name="テキスト ボックス 2"/>
        <xdr:cNvSpPr txBox="1"/>
      </xdr:nvSpPr>
      <xdr:spPr>
        <a:xfrm>
          <a:off x="9293860" y="841375"/>
          <a:ext cx="4980940" cy="824865"/>
        </a:xfrm>
        <a:prstGeom prst="rect">
          <a:avLst/>
        </a:prstGeom>
        <a:solidFill>
          <a:sysClr val="window" lastClr="FFFFFF"/>
        </a:solidFill>
        <a:ln w="9525" cmpd="sng">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任意書式を使用することも可能ですが、様式の項目は網羅してください。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単価が異なる技師の直接人件費については行を分けてください。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項目が不足する場合は追記を、不要な場合は削除してください。</a:t>
          </a:r>
          <a:endParaRPr kumimoji="1" lang="en-US" altLang="ja-JP" sz="1100" b="0" i="0" u="none" strike="noStrike" kern="0" cap="none" spc="0" normalizeH="0" baseline="0" noProof="0">
            <a:ln>
              <a:noFill/>
            </a:ln>
            <a:solidFill>
              <a:srgbClr val="FF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rgbClr val="FF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rgbClr val="FF0000"/>
              </a:solidFill>
              <a:effectLst/>
              <a:uLnTx/>
              <a:uFillTx/>
              <a:latin typeface="ＭＳ 明朝"/>
              <a:ea typeface="ＭＳ 明朝"/>
              <a:cs typeface="+mn-cs"/>
            </a:rPr>
            <a:t>行が足りない場合は、別紙で内訳明細を作成してください。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3.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5"/>
  <sheetViews>
    <sheetView showGridLines="0" tabSelected="1" view="pageBreakPreview" zoomScale="130" zoomScaleSheetLayoutView="130" workbookViewId="0"/>
  </sheetViews>
  <sheetFormatPr defaultColWidth="13" defaultRowHeight="30" customHeight="1"/>
  <cols>
    <col min="1" max="1" width="12.6328125" style="1" customWidth="1"/>
    <col min="2" max="2" width="38.1796875" style="1" customWidth="1"/>
    <col min="3" max="3" width="23.453125" style="1" customWidth="1"/>
    <col min="4" max="4" width="15.6328125" style="1" customWidth="1"/>
    <col min="5" max="16384" width="13" style="1"/>
  </cols>
  <sheetData>
    <row r="1" spans="1:4" ht="21.75" customHeight="1">
      <c r="A1" s="2"/>
    </row>
    <row r="2" spans="1:4" ht="30" customHeight="1">
      <c r="A2" s="3" t="s">
        <v>2</v>
      </c>
      <c r="B2" s="3"/>
      <c r="C2" s="3"/>
      <c r="D2" s="3"/>
    </row>
    <row r="3" spans="1:4" ht="10.25" customHeight="1"/>
    <row r="4" spans="1:4" ht="30" customHeight="1">
      <c r="A4" s="4" t="s">
        <v>3</v>
      </c>
      <c r="B4" s="4" t="s">
        <v>11</v>
      </c>
      <c r="C4" s="4" t="s">
        <v>17</v>
      </c>
      <c r="D4" s="4" t="s">
        <v>19</v>
      </c>
    </row>
    <row r="5" spans="1:4" ht="39.5" customHeight="1">
      <c r="A5" s="5" t="s">
        <v>22</v>
      </c>
      <c r="B5" s="7" t="s">
        <v>15</v>
      </c>
      <c r="C5" s="10" t="s">
        <v>321</v>
      </c>
      <c r="D5" s="9" t="s">
        <v>7</v>
      </c>
    </row>
    <row r="6" spans="1:4" ht="30" customHeight="1">
      <c r="A6" s="6" t="s">
        <v>23</v>
      </c>
      <c r="B6" s="7" t="s">
        <v>26</v>
      </c>
      <c r="C6" s="11" t="s">
        <v>27</v>
      </c>
      <c r="D6" s="15" t="s">
        <v>32</v>
      </c>
    </row>
    <row r="7" spans="1:4" ht="30" customHeight="1">
      <c r="A7" s="5" t="s">
        <v>35</v>
      </c>
      <c r="B7" s="7" t="s">
        <v>36</v>
      </c>
      <c r="C7" s="12" t="s">
        <v>38</v>
      </c>
      <c r="D7" s="15" t="s">
        <v>40</v>
      </c>
    </row>
    <row r="8" spans="1:4" ht="30" customHeight="1">
      <c r="A8" s="5" t="s">
        <v>42</v>
      </c>
      <c r="B8" s="7" t="s">
        <v>37</v>
      </c>
      <c r="C8" s="13"/>
      <c r="D8" s="16"/>
    </row>
    <row r="9" spans="1:4" ht="30" customHeight="1">
      <c r="A9" s="5" t="s">
        <v>44</v>
      </c>
      <c r="B9" s="7" t="s">
        <v>46</v>
      </c>
      <c r="C9" s="13"/>
      <c r="D9" s="16"/>
    </row>
    <row r="10" spans="1:4" ht="30" customHeight="1">
      <c r="A10" s="5" t="s">
        <v>30</v>
      </c>
      <c r="B10" s="7" t="s">
        <v>21</v>
      </c>
      <c r="C10" s="13"/>
      <c r="D10" s="16"/>
    </row>
    <row r="11" spans="1:4" ht="30" customHeight="1">
      <c r="A11" s="5" t="s">
        <v>51</v>
      </c>
      <c r="B11" s="9" t="s">
        <v>52</v>
      </c>
      <c r="C11" s="13"/>
      <c r="D11" s="17"/>
    </row>
    <row r="12" spans="1:4" ht="30" customHeight="1">
      <c r="A12" s="5" t="s">
        <v>54</v>
      </c>
      <c r="B12" s="7" t="s">
        <v>57</v>
      </c>
      <c r="C12" s="13"/>
      <c r="D12" s="17"/>
    </row>
    <row r="13" spans="1:4" ht="30" customHeight="1">
      <c r="A13" s="5" t="s">
        <v>61</v>
      </c>
      <c r="B13" s="7" t="s">
        <v>31</v>
      </c>
      <c r="C13" s="13"/>
      <c r="D13" s="17"/>
    </row>
    <row r="14" spans="1:4" ht="30" customHeight="1">
      <c r="A14" s="5" t="s">
        <v>67</v>
      </c>
      <c r="B14" s="7" t="s">
        <v>71</v>
      </c>
      <c r="C14" s="13"/>
      <c r="D14" s="17"/>
    </row>
    <row r="15" spans="1:4" ht="30" customHeight="1">
      <c r="A15" s="5" t="s">
        <v>41</v>
      </c>
      <c r="B15" s="7" t="s">
        <v>74</v>
      </c>
      <c r="C15" s="13"/>
      <c r="D15" s="17"/>
    </row>
    <row r="16" spans="1:4" ht="30" customHeight="1">
      <c r="A16" s="5" t="s">
        <v>4</v>
      </c>
      <c r="B16" s="7" t="s">
        <v>75</v>
      </c>
      <c r="C16" s="13"/>
      <c r="D16" s="17"/>
    </row>
    <row r="17" spans="1:4" ht="30" customHeight="1">
      <c r="A17" s="5" t="s">
        <v>55</v>
      </c>
      <c r="B17" s="7" t="s">
        <v>53</v>
      </c>
      <c r="C17" s="14"/>
      <c r="D17" s="18"/>
    </row>
    <row r="18" spans="1:4" ht="30" customHeight="1">
      <c r="A18" s="5" t="s">
        <v>9</v>
      </c>
      <c r="B18" s="7" t="s">
        <v>77</v>
      </c>
      <c r="C18" s="12" t="s">
        <v>80</v>
      </c>
      <c r="D18" s="9" t="s">
        <v>40</v>
      </c>
    </row>
    <row r="19" spans="1:4" ht="30" customHeight="1">
      <c r="A19" s="5" t="s">
        <v>84</v>
      </c>
      <c r="B19" s="7" t="s">
        <v>83</v>
      </c>
      <c r="C19" s="13"/>
      <c r="D19" s="16" t="s">
        <v>85</v>
      </c>
    </row>
    <row r="20" spans="1:4" ht="30" customHeight="1">
      <c r="A20" s="5" t="s">
        <v>48</v>
      </c>
      <c r="B20" s="7" t="s">
        <v>0</v>
      </c>
      <c r="C20" s="13"/>
      <c r="D20" s="16"/>
    </row>
    <row r="21" spans="1:4" ht="30" customHeight="1">
      <c r="A21" s="5" t="s">
        <v>20</v>
      </c>
      <c r="B21" s="7" t="s">
        <v>87</v>
      </c>
      <c r="C21" s="13"/>
      <c r="D21" s="19"/>
    </row>
    <row r="22" spans="1:4" ht="30" customHeight="1">
      <c r="A22" s="7" t="s">
        <v>63</v>
      </c>
      <c r="B22" s="7" t="s">
        <v>88</v>
      </c>
      <c r="C22" s="13"/>
      <c r="D22" s="15" t="s">
        <v>25</v>
      </c>
    </row>
    <row r="23" spans="1:4" ht="30" customHeight="1">
      <c r="A23" s="7" t="s">
        <v>6</v>
      </c>
      <c r="B23" s="7" t="s">
        <v>47</v>
      </c>
      <c r="C23" s="14"/>
      <c r="D23" s="18"/>
    </row>
    <row r="24" spans="1:4" ht="30" customHeight="1">
      <c r="A24" s="5" t="s">
        <v>90</v>
      </c>
      <c r="B24" s="7" t="s">
        <v>93</v>
      </c>
      <c r="C24" s="11" t="s">
        <v>13</v>
      </c>
      <c r="D24" s="9" t="s">
        <v>95</v>
      </c>
    </row>
    <row r="25" spans="1:4" ht="30" customHeight="1">
      <c r="A25" s="8" t="s">
        <v>96</v>
      </c>
      <c r="B25" s="8"/>
      <c r="C25" s="8"/>
      <c r="D25" s="8"/>
    </row>
  </sheetData>
  <mergeCells count="6">
    <mergeCell ref="A2:D2"/>
    <mergeCell ref="C18:C23"/>
    <mergeCell ref="D19:D21"/>
    <mergeCell ref="D22:D23"/>
    <mergeCell ref="C7:C17"/>
    <mergeCell ref="D7:D17"/>
  </mergeCells>
  <phoneticPr fontId="3"/>
  <printOptions horizontalCentered="1"/>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Y31"/>
  <sheetViews>
    <sheetView showGridLines="0" view="pageBreakPreview" zoomScaleNormal="115" zoomScaleSheetLayoutView="100" workbookViewId="0"/>
  </sheetViews>
  <sheetFormatPr defaultColWidth="13" defaultRowHeight="20.149999999999999" customHeight="1"/>
  <cols>
    <col min="1" max="15" width="3.08984375" style="1" customWidth="1"/>
    <col min="16" max="16" width="3" style="1" customWidth="1"/>
    <col min="17" max="28" width="3.08984375" style="1" customWidth="1"/>
    <col min="29" max="29" width="4.6328125" style="1" customWidth="1"/>
    <col min="30" max="31" width="3.08984375" style="1" customWidth="1"/>
    <col min="32" max="32" width="4.6328125" style="1" customWidth="1"/>
    <col min="33" max="33" width="2.08984375" style="1" customWidth="1"/>
    <col min="34" max="34" width="5.81640625" style="1" customWidth="1"/>
    <col min="35" max="35" width="12.1796875" style="1" bestFit="1" customWidth="1"/>
    <col min="36" max="36" width="10.1796875" style="1" customWidth="1"/>
    <col min="37" max="37" width="5.6328125" style="1" customWidth="1"/>
    <col min="38" max="38" width="7.36328125" style="1" customWidth="1"/>
    <col min="39" max="39" width="10.08984375" style="1" customWidth="1"/>
    <col min="40" max="41" width="5.6328125" style="1" customWidth="1"/>
    <col min="42" max="42" width="9.453125" style="1" customWidth="1"/>
    <col min="43" max="44" width="5.6328125" style="1" customWidth="1"/>
    <col min="45" max="16384" width="13" style="1"/>
  </cols>
  <sheetData>
    <row r="1" spans="1:51" ht="20.149999999999999" customHeight="1">
      <c r="A1" s="22" t="s">
        <v>194</v>
      </c>
      <c r="W1" s="3"/>
      <c r="X1" s="3"/>
      <c r="Y1" s="3"/>
      <c r="Z1" s="299" t="s">
        <v>143</v>
      </c>
      <c r="AA1" s="299"/>
      <c r="AB1" s="299"/>
      <c r="AC1" s="156"/>
      <c r="AD1" s="164"/>
      <c r="AE1" s="164"/>
      <c r="AF1" s="187"/>
    </row>
    <row r="2" spans="1:51" ht="20.149999999999999" customHeight="1">
      <c r="A2" s="22"/>
    </row>
    <row r="3" spans="1:51" ht="20.149999999999999" customHeight="1">
      <c r="A3" s="284" t="s">
        <v>103</v>
      </c>
      <c r="B3" s="262"/>
      <c r="C3" s="262"/>
      <c r="D3" s="262"/>
      <c r="E3" s="262"/>
      <c r="F3" s="262"/>
      <c r="G3" s="262"/>
      <c r="H3" s="262"/>
      <c r="I3" s="262"/>
      <c r="J3" s="262"/>
      <c r="K3" s="262"/>
      <c r="L3" s="262"/>
      <c r="M3" s="314"/>
      <c r="N3" s="314"/>
      <c r="O3" s="314"/>
      <c r="P3" s="314"/>
      <c r="Q3" s="314"/>
      <c r="R3" s="314"/>
      <c r="S3" s="314"/>
      <c r="T3" s="314"/>
      <c r="U3" s="314"/>
      <c r="V3" s="314"/>
      <c r="W3" s="314"/>
      <c r="X3" s="314"/>
      <c r="Y3" s="331"/>
      <c r="Z3" s="331"/>
      <c r="AA3" s="331"/>
      <c r="AB3" s="331"/>
      <c r="AC3" s="331"/>
      <c r="AD3" s="262"/>
      <c r="AE3" s="262"/>
    </row>
    <row r="4" spans="1:51" s="142" customFormat="1" ht="20.149999999999999" customHeight="1">
      <c r="A4" s="285" t="s">
        <v>1</v>
      </c>
      <c r="B4" s="291"/>
      <c r="C4" s="303" t="s">
        <v>247</v>
      </c>
      <c r="D4" s="302"/>
      <c r="E4" s="302"/>
      <c r="F4" s="302"/>
      <c r="G4" s="302"/>
      <c r="H4" s="302"/>
      <c r="I4" s="302"/>
      <c r="J4" s="302"/>
      <c r="K4" s="302"/>
      <c r="L4" s="302"/>
      <c r="M4" s="302"/>
      <c r="N4" s="302"/>
      <c r="O4" s="302"/>
      <c r="P4" s="328"/>
      <c r="Q4" s="319" t="s">
        <v>248</v>
      </c>
      <c r="R4" s="320"/>
      <c r="S4" s="320"/>
      <c r="T4" s="321"/>
      <c r="U4" s="325"/>
      <c r="V4" s="326"/>
      <c r="W4" s="326"/>
      <c r="X4" s="327" t="s">
        <v>249</v>
      </c>
      <c r="Y4" s="326"/>
      <c r="Z4" s="327" t="s">
        <v>251</v>
      </c>
      <c r="AA4" s="326"/>
      <c r="AB4" s="327" t="s">
        <v>199</v>
      </c>
      <c r="AC4" s="333" t="s">
        <v>252</v>
      </c>
      <c r="AD4" s="327"/>
      <c r="AE4" s="327"/>
      <c r="AF4" s="346" t="s">
        <v>254</v>
      </c>
    </row>
    <row r="5" spans="1:51" s="142" customFormat="1" ht="20.149999999999999" customHeight="1">
      <c r="A5" s="285" t="s">
        <v>255</v>
      </c>
      <c r="B5" s="291"/>
      <c r="C5" s="303"/>
      <c r="D5" s="302"/>
      <c r="E5" s="302"/>
      <c r="F5" s="302"/>
      <c r="G5" s="302"/>
      <c r="H5" s="302"/>
      <c r="I5" s="302"/>
      <c r="J5" s="302"/>
      <c r="K5" s="302"/>
      <c r="L5" s="302"/>
      <c r="M5" s="302"/>
      <c r="N5" s="302"/>
      <c r="O5" s="302"/>
      <c r="P5" s="328"/>
      <c r="Q5" s="319" t="s">
        <v>256</v>
      </c>
      <c r="R5" s="321"/>
      <c r="S5" s="303"/>
      <c r="T5" s="302"/>
      <c r="U5" s="302"/>
      <c r="V5" s="302"/>
      <c r="W5" s="302"/>
      <c r="X5" s="328"/>
      <c r="Y5" s="329" t="s">
        <v>107</v>
      </c>
      <c r="Z5" s="330"/>
      <c r="AA5" s="330"/>
      <c r="AB5" s="332"/>
      <c r="AC5" s="334"/>
      <c r="AD5" s="327"/>
      <c r="AE5" s="327"/>
      <c r="AF5" s="347" t="s">
        <v>257</v>
      </c>
    </row>
    <row r="6" spans="1:51" s="142" customFormat="1" ht="20.149999999999999" customHeight="1">
      <c r="A6" s="286" t="s">
        <v>58</v>
      </c>
      <c r="B6" s="292"/>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35"/>
      <c r="AE6" s="335"/>
      <c r="AF6" s="348"/>
      <c r="AJ6" s="138" t="s">
        <v>79</v>
      </c>
    </row>
    <row r="7" spans="1:51" s="142" customFormat="1" ht="20.149999999999999" customHeight="1">
      <c r="A7" s="287" t="s">
        <v>268</v>
      </c>
      <c r="B7" s="293"/>
      <c r="C7" s="293"/>
      <c r="D7" s="293"/>
      <c r="E7" s="293"/>
      <c r="F7" s="293"/>
      <c r="G7" s="293"/>
      <c r="H7" s="293"/>
      <c r="I7" s="293"/>
      <c r="J7" s="293"/>
      <c r="K7" s="293"/>
      <c r="L7" s="293"/>
      <c r="M7" s="293"/>
      <c r="N7" s="293"/>
      <c r="O7" s="293"/>
      <c r="P7" s="315" t="s">
        <v>198</v>
      </c>
      <c r="Q7" s="315"/>
      <c r="R7" s="315"/>
      <c r="S7" s="315"/>
      <c r="T7" s="322"/>
      <c r="U7" s="322"/>
      <c r="V7" s="322"/>
      <c r="W7" s="322"/>
      <c r="X7" s="322"/>
      <c r="Y7" s="315" t="s">
        <v>10</v>
      </c>
      <c r="Z7" s="315"/>
      <c r="AA7" s="315"/>
      <c r="AB7" s="315"/>
      <c r="AC7" s="315"/>
      <c r="AD7" s="336"/>
      <c r="AE7" s="336"/>
      <c r="AF7" s="349" t="s">
        <v>257</v>
      </c>
      <c r="AJ7" s="138" t="s">
        <v>159</v>
      </c>
      <c r="AR7" s="1"/>
      <c r="AS7" s="1"/>
      <c r="AT7" s="1"/>
      <c r="AU7" s="1"/>
      <c r="AV7" s="1"/>
      <c r="AW7" s="1"/>
      <c r="AX7" s="1"/>
      <c r="AY7" s="1"/>
    </row>
    <row r="8" spans="1:51" s="142" customFormat="1" ht="20.149999999999999" customHeight="1">
      <c r="A8" s="288"/>
      <c r="B8" s="294"/>
      <c r="C8" s="294"/>
      <c r="D8" s="294"/>
      <c r="E8" s="294"/>
      <c r="F8" s="294"/>
      <c r="G8" s="294"/>
      <c r="H8" s="294"/>
      <c r="I8" s="294"/>
      <c r="J8" s="294"/>
      <c r="K8" s="294"/>
      <c r="L8" s="294"/>
      <c r="M8" s="294"/>
      <c r="N8" s="294"/>
      <c r="O8" s="294"/>
      <c r="P8" s="316" t="s">
        <v>198</v>
      </c>
      <c r="Q8" s="316"/>
      <c r="R8" s="316"/>
      <c r="S8" s="316"/>
      <c r="T8" s="323"/>
      <c r="U8" s="323"/>
      <c r="V8" s="323"/>
      <c r="W8" s="323"/>
      <c r="X8" s="323"/>
      <c r="Y8" s="316" t="s">
        <v>10</v>
      </c>
      <c r="Z8" s="316"/>
      <c r="AA8" s="316"/>
      <c r="AB8" s="316"/>
      <c r="AC8" s="316"/>
      <c r="AD8" s="337"/>
      <c r="AE8" s="337"/>
      <c r="AF8" s="350" t="s">
        <v>257</v>
      </c>
      <c r="AJ8" s="139" t="s">
        <v>234</v>
      </c>
      <c r="AR8" s="1"/>
      <c r="AS8" s="1"/>
      <c r="AT8" s="1"/>
      <c r="AU8" s="1"/>
      <c r="AV8" s="1"/>
      <c r="AW8" s="1"/>
      <c r="AX8" s="1"/>
      <c r="AY8" s="1"/>
    </row>
    <row r="9" spans="1:51" s="142" customFormat="1" ht="20.149999999999999" customHeight="1">
      <c r="A9" s="288"/>
      <c r="B9" s="294"/>
      <c r="C9" s="294"/>
      <c r="D9" s="294"/>
      <c r="E9" s="294"/>
      <c r="F9" s="294"/>
      <c r="G9" s="294"/>
      <c r="H9" s="294"/>
      <c r="I9" s="294"/>
      <c r="J9" s="294"/>
      <c r="K9" s="294"/>
      <c r="L9" s="294"/>
      <c r="M9" s="294"/>
      <c r="N9" s="294"/>
      <c r="O9" s="294"/>
      <c r="P9" s="316" t="s">
        <v>198</v>
      </c>
      <c r="Q9" s="316"/>
      <c r="R9" s="316"/>
      <c r="S9" s="316"/>
      <c r="T9" s="323"/>
      <c r="U9" s="323"/>
      <c r="V9" s="323"/>
      <c r="W9" s="323"/>
      <c r="X9" s="323"/>
      <c r="Y9" s="316" t="s">
        <v>10</v>
      </c>
      <c r="Z9" s="316"/>
      <c r="AA9" s="316"/>
      <c r="AB9" s="316"/>
      <c r="AC9" s="316"/>
      <c r="AD9" s="337"/>
      <c r="AE9" s="337"/>
      <c r="AF9" s="350" t="s">
        <v>257</v>
      </c>
      <c r="AJ9" s="138" t="s">
        <v>173</v>
      </c>
      <c r="AR9" s="1"/>
      <c r="AS9" s="1"/>
      <c r="AT9" s="1"/>
      <c r="AU9" s="1"/>
      <c r="AV9" s="1"/>
      <c r="AW9" s="1"/>
      <c r="AX9" s="1"/>
      <c r="AY9" s="1"/>
    </row>
    <row r="10" spans="1:51" s="142" customFormat="1" ht="20.149999999999999" customHeight="1">
      <c r="A10" s="289"/>
      <c r="B10" s="295"/>
      <c r="C10" s="295"/>
      <c r="D10" s="295"/>
      <c r="E10" s="295"/>
      <c r="F10" s="295"/>
      <c r="G10" s="295"/>
      <c r="H10" s="295"/>
      <c r="I10" s="295"/>
      <c r="J10" s="295"/>
      <c r="K10" s="295"/>
      <c r="L10" s="295"/>
      <c r="M10" s="295"/>
      <c r="N10" s="295"/>
      <c r="O10" s="295"/>
      <c r="P10" s="317" t="s">
        <v>198</v>
      </c>
      <c r="Q10" s="317"/>
      <c r="R10" s="317"/>
      <c r="S10" s="317"/>
      <c r="T10" s="324"/>
      <c r="U10" s="324"/>
      <c r="V10" s="324"/>
      <c r="W10" s="324"/>
      <c r="X10" s="324"/>
      <c r="Y10" s="317" t="s">
        <v>10</v>
      </c>
      <c r="Z10" s="317"/>
      <c r="AA10" s="317"/>
      <c r="AB10" s="317"/>
      <c r="AC10" s="317"/>
      <c r="AD10" s="338"/>
      <c r="AE10" s="338"/>
      <c r="AF10" s="351" t="s">
        <v>257</v>
      </c>
      <c r="AI10" s="263"/>
      <c r="AJ10" s="270"/>
      <c r="AK10" s="270"/>
      <c r="AL10" s="1"/>
      <c r="AM10" s="270"/>
      <c r="AN10" s="263"/>
      <c r="AO10" s="270"/>
      <c r="AP10" s="263"/>
      <c r="AQ10" s="281"/>
      <c r="AR10" s="263"/>
      <c r="AS10" s="263"/>
      <c r="AT10" s="263"/>
      <c r="AU10" s="263"/>
      <c r="AV10" s="263"/>
      <c r="AW10" s="263"/>
      <c r="AX10" s="263"/>
      <c r="AY10" s="263"/>
    </row>
    <row r="11" spans="1:51" s="142" customFormat="1" ht="22.5" customHeight="1">
      <c r="A11" s="290" t="s">
        <v>259</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352"/>
      <c r="AI11" s="263"/>
      <c r="AJ11" s="267" t="s">
        <v>227</v>
      </c>
      <c r="AK11" s="274">
        <v>1</v>
      </c>
      <c r="AM11" s="359" t="s">
        <v>261</v>
      </c>
      <c r="AN11" s="277">
        <v>1</v>
      </c>
      <c r="AP11" s="275" t="s">
        <v>191</v>
      </c>
      <c r="AQ11" s="277">
        <v>1</v>
      </c>
      <c r="AR11" s="1"/>
      <c r="AS11" s="1"/>
      <c r="AT11" s="1"/>
      <c r="AU11" s="1"/>
      <c r="AV11" s="1"/>
    </row>
    <row r="12" spans="1:51" s="142" customFormat="1" ht="22.5" customHeight="1">
      <c r="A12" s="145" t="s">
        <v>209</v>
      </c>
      <c r="B12" s="319" t="s">
        <v>211</v>
      </c>
      <c r="C12" s="320"/>
      <c r="D12" s="384"/>
      <c r="E12" s="319" t="s">
        <v>45</v>
      </c>
      <c r="F12" s="320"/>
      <c r="G12" s="384"/>
      <c r="H12" s="319" t="s">
        <v>213</v>
      </c>
      <c r="I12" s="320"/>
      <c r="J12" s="384"/>
      <c r="K12" s="173" t="s">
        <v>190</v>
      </c>
      <c r="L12" s="178"/>
      <c r="M12" s="178"/>
      <c r="N12" s="178"/>
      <c r="O12" s="178"/>
      <c r="P12" s="184"/>
      <c r="Q12" s="173" t="s">
        <v>155</v>
      </c>
      <c r="R12" s="178"/>
      <c r="S12" s="178"/>
      <c r="T12" s="178"/>
      <c r="U12" s="184"/>
      <c r="V12" s="219" t="s">
        <v>158</v>
      </c>
      <c r="W12" s="223"/>
      <c r="X12" s="223"/>
      <c r="Y12" s="223"/>
      <c r="Z12" s="223"/>
      <c r="AA12" s="223"/>
      <c r="AB12" s="223"/>
      <c r="AC12" s="228"/>
      <c r="AD12" s="242" t="s">
        <v>214</v>
      </c>
      <c r="AE12" s="246"/>
      <c r="AF12" s="252"/>
      <c r="AI12" s="263"/>
      <c r="AJ12" s="267" t="s">
        <v>238</v>
      </c>
      <c r="AK12" s="274">
        <v>0.8</v>
      </c>
      <c r="AM12" s="359" t="s">
        <v>18</v>
      </c>
      <c r="AN12" s="277">
        <v>1</v>
      </c>
      <c r="AP12" s="275" t="s">
        <v>239</v>
      </c>
      <c r="AQ12" s="277">
        <v>0.8</v>
      </c>
    </row>
    <row r="13" spans="1:51" s="142" customFormat="1" ht="22.5" customHeight="1">
      <c r="A13" s="146"/>
      <c r="B13" s="152" t="s">
        <v>217</v>
      </c>
      <c r="C13" s="152"/>
      <c r="D13" s="152"/>
      <c r="E13" s="173" t="s">
        <v>260</v>
      </c>
      <c r="F13" s="178"/>
      <c r="G13" s="184"/>
      <c r="H13" s="361" t="s">
        <v>101</v>
      </c>
      <c r="I13" s="364"/>
      <c r="J13" s="367"/>
      <c r="K13" s="174"/>
      <c r="L13" s="179"/>
      <c r="M13" s="179"/>
      <c r="N13" s="179"/>
      <c r="O13" s="179"/>
      <c r="P13" s="185"/>
      <c r="Q13" s="175"/>
      <c r="R13" s="180"/>
      <c r="S13" s="180"/>
      <c r="T13" s="180"/>
      <c r="U13" s="186"/>
      <c r="V13" s="219" t="s">
        <v>219</v>
      </c>
      <c r="W13" s="223"/>
      <c r="X13" s="223"/>
      <c r="Y13" s="228"/>
      <c r="Z13" s="219" t="s">
        <v>220</v>
      </c>
      <c r="AA13" s="223"/>
      <c r="AB13" s="223"/>
      <c r="AC13" s="228"/>
      <c r="AD13" s="339"/>
      <c r="AE13" s="342"/>
      <c r="AF13" s="353"/>
      <c r="AI13" s="412"/>
      <c r="AJ13" s="268" t="s">
        <v>49</v>
      </c>
      <c r="AK13" s="274">
        <v>0.6</v>
      </c>
      <c r="AM13" s="359" t="s">
        <v>210</v>
      </c>
      <c r="AN13" s="277">
        <v>0.8</v>
      </c>
      <c r="AP13" s="275" t="s">
        <v>173</v>
      </c>
    </row>
    <row r="14" spans="1:51" s="142" customFormat="1" ht="22.5" customHeight="1">
      <c r="A14" s="146"/>
      <c r="B14" s="153"/>
      <c r="C14" s="153"/>
      <c r="D14" s="153"/>
      <c r="E14" s="174"/>
      <c r="F14" s="179"/>
      <c r="G14" s="185"/>
      <c r="H14" s="362"/>
      <c r="I14" s="365"/>
      <c r="J14" s="368"/>
      <c r="K14" s="190" t="s">
        <v>222</v>
      </c>
      <c r="L14" s="190"/>
      <c r="M14" s="190"/>
      <c r="N14" s="190"/>
      <c r="O14" s="190"/>
      <c r="P14" s="190"/>
      <c r="Q14" s="202" t="s">
        <v>331</v>
      </c>
      <c r="R14" s="208"/>
      <c r="S14" s="208"/>
      <c r="T14" s="208"/>
      <c r="U14" s="214"/>
      <c r="V14" s="396" t="s">
        <v>168</v>
      </c>
      <c r="W14" s="397"/>
      <c r="X14" s="397"/>
      <c r="Y14" s="398"/>
      <c r="Z14" s="219" t="s">
        <v>223</v>
      </c>
      <c r="AA14" s="223"/>
      <c r="AB14" s="223"/>
      <c r="AC14" s="228"/>
      <c r="AD14" s="243" t="s">
        <v>224</v>
      </c>
      <c r="AE14" s="247"/>
      <c r="AF14" s="253"/>
      <c r="AJ14" s="9" t="s">
        <v>33</v>
      </c>
      <c r="AK14" s="272"/>
      <c r="AL14" s="269"/>
      <c r="AM14" s="359" t="s">
        <v>33</v>
      </c>
      <c r="AN14" s="280"/>
    </row>
    <row r="15" spans="1:51" s="142" customFormat="1" ht="22.5" customHeight="1">
      <c r="A15" s="147"/>
      <c r="B15" s="154"/>
      <c r="C15" s="154"/>
      <c r="D15" s="154"/>
      <c r="E15" s="175"/>
      <c r="F15" s="180"/>
      <c r="G15" s="186"/>
      <c r="H15" s="363"/>
      <c r="I15" s="366"/>
      <c r="J15" s="369"/>
      <c r="K15" s="190"/>
      <c r="L15" s="190"/>
      <c r="M15" s="190"/>
      <c r="N15" s="190"/>
      <c r="O15" s="190"/>
      <c r="P15" s="190"/>
      <c r="Q15" s="203"/>
      <c r="R15" s="209"/>
      <c r="S15" s="209"/>
      <c r="T15" s="209"/>
      <c r="U15" s="215"/>
      <c r="V15" s="370" t="s">
        <v>265</v>
      </c>
      <c r="W15" s="371"/>
      <c r="X15" s="371"/>
      <c r="Y15" s="372"/>
      <c r="Z15" s="219" t="s">
        <v>226</v>
      </c>
      <c r="AA15" s="223"/>
      <c r="AB15" s="223"/>
      <c r="AC15" s="228"/>
      <c r="AD15" s="403"/>
      <c r="AE15" s="406"/>
      <c r="AF15" s="409"/>
      <c r="AJ15" s="263"/>
      <c r="AK15" s="1"/>
    </row>
    <row r="16" spans="1:51" s="142" customFormat="1" ht="22.5" customHeight="1">
      <c r="A16" s="78" t="s">
        <v>212</v>
      </c>
      <c r="B16" s="155" t="s">
        <v>227</v>
      </c>
      <c r="C16" s="163"/>
      <c r="D16" s="171"/>
      <c r="E16" s="125" t="s">
        <v>261</v>
      </c>
      <c r="F16" s="181"/>
      <c r="G16" s="129"/>
      <c r="H16" s="125" t="s">
        <v>191</v>
      </c>
      <c r="I16" s="181"/>
      <c r="J16" s="129"/>
      <c r="K16" s="92" t="s">
        <v>228</v>
      </c>
      <c r="L16" s="92"/>
      <c r="M16" s="92"/>
      <c r="N16" s="92"/>
      <c r="O16" s="92"/>
      <c r="P16" s="92"/>
      <c r="Q16" s="53" t="s">
        <v>229</v>
      </c>
      <c r="R16" s="56"/>
      <c r="S16" s="56"/>
      <c r="T16" s="56"/>
      <c r="U16" s="59"/>
      <c r="V16" s="206" t="s">
        <v>230</v>
      </c>
      <c r="W16" s="212"/>
      <c r="X16" s="212"/>
      <c r="Y16" s="217"/>
      <c r="Z16" s="233" t="s">
        <v>231</v>
      </c>
      <c r="AA16" s="233"/>
      <c r="AB16" s="233"/>
      <c r="AC16" s="233"/>
      <c r="AD16" s="62" t="s">
        <v>221</v>
      </c>
      <c r="AE16" s="66"/>
      <c r="AF16" s="68"/>
      <c r="AI16" s="265"/>
      <c r="AJ16" s="269"/>
      <c r="AK16" s="269"/>
      <c r="AL16" s="269"/>
      <c r="AM16" s="269"/>
      <c r="AN16" s="269"/>
    </row>
    <row r="17" spans="1:40" s="142" customFormat="1" ht="22.5" customHeight="1">
      <c r="A17" s="79"/>
      <c r="B17" s="156" t="s">
        <v>233</v>
      </c>
      <c r="C17" s="164"/>
      <c r="D17" s="164"/>
      <c r="E17" s="164"/>
      <c r="F17" s="164"/>
      <c r="G17" s="164"/>
      <c r="H17" s="164"/>
      <c r="I17" s="164"/>
      <c r="J17" s="187"/>
      <c r="K17" s="92"/>
      <c r="L17" s="92"/>
      <c r="M17" s="92"/>
      <c r="N17" s="92"/>
      <c r="O17" s="92"/>
      <c r="P17" s="92"/>
      <c r="Q17" s="54"/>
      <c r="R17" s="57"/>
      <c r="S17" s="57"/>
      <c r="T17" s="57"/>
      <c r="U17" s="60"/>
      <c r="V17" s="221" t="s">
        <v>184</v>
      </c>
      <c r="W17" s="225"/>
      <c r="X17" s="225"/>
      <c r="Y17" s="230"/>
      <c r="Z17" s="116" t="s">
        <v>185</v>
      </c>
      <c r="AA17" s="116"/>
      <c r="AB17" s="116"/>
      <c r="AC17" s="116"/>
      <c r="AD17" s="340"/>
      <c r="AE17" s="344"/>
      <c r="AF17" s="355"/>
      <c r="AI17" s="265"/>
      <c r="AJ17" s="357" t="s">
        <v>330</v>
      </c>
      <c r="AK17" s="269"/>
      <c r="AL17" s="357" t="s">
        <v>180</v>
      </c>
      <c r="AM17" s="1"/>
      <c r="AN17" s="357" t="s">
        <v>181</v>
      </c>
    </row>
    <row r="18" spans="1:40" s="142" customFormat="1" ht="22.5" customHeight="1">
      <c r="A18" s="80"/>
      <c r="B18" s="374">
        <f>VLOOKUP(B16,$AJ$11:$AK$14,2,FALSE)</f>
        <v>1</v>
      </c>
      <c r="C18" s="379"/>
      <c r="D18" s="385"/>
      <c r="E18" s="374">
        <f>VLOOKUP(E16,$AM$11:$AN$14,2,FALSE)</f>
        <v>1</v>
      </c>
      <c r="F18" s="379"/>
      <c r="G18" s="385"/>
      <c r="H18" s="374">
        <f>VLOOKUP(H16,$AP$11:$AQ$13,2,FALSE)</f>
        <v>1</v>
      </c>
      <c r="I18" s="379"/>
      <c r="J18" s="385"/>
      <c r="K18" s="191" t="s">
        <v>234</v>
      </c>
      <c r="L18" s="195"/>
      <c r="M18" s="195"/>
      <c r="N18" s="195"/>
      <c r="O18" s="195"/>
      <c r="P18" s="198"/>
      <c r="Q18" s="204" t="s">
        <v>330</v>
      </c>
      <c r="R18" s="210"/>
      <c r="S18" s="210"/>
      <c r="T18" s="210"/>
      <c r="U18" s="130"/>
      <c r="V18" s="204" t="s">
        <v>187</v>
      </c>
      <c r="W18" s="210"/>
      <c r="X18" s="210"/>
      <c r="Y18" s="130"/>
      <c r="Z18" s="234">
        <v>25000</v>
      </c>
      <c r="AA18" s="238"/>
      <c r="AB18" s="238"/>
      <c r="AC18" s="240" t="s">
        <v>125</v>
      </c>
      <c r="AD18" s="341" t="s">
        <v>181</v>
      </c>
      <c r="AE18" s="345"/>
      <c r="AF18" s="356"/>
      <c r="AI18" s="413"/>
      <c r="AJ18" s="357" t="s">
        <v>186</v>
      </c>
      <c r="AK18" s="269"/>
      <c r="AL18" s="357" t="s">
        <v>187</v>
      </c>
      <c r="AM18" s="1"/>
      <c r="AN18" s="357" t="s">
        <v>189</v>
      </c>
    </row>
    <row r="19" spans="1:40" s="142" customFormat="1" ht="22.5" customHeight="1">
      <c r="A19" s="81">
        <v>1</v>
      </c>
      <c r="B19" s="301" t="s">
        <v>33</v>
      </c>
      <c r="C19" s="306"/>
      <c r="D19" s="308"/>
      <c r="E19" s="176" t="s">
        <v>33</v>
      </c>
      <c r="F19" s="182"/>
      <c r="G19" s="188"/>
      <c r="H19" s="176" t="s">
        <v>173</v>
      </c>
      <c r="I19" s="182"/>
      <c r="J19" s="188"/>
      <c r="K19" s="192"/>
      <c r="L19" s="196"/>
      <c r="M19" s="196"/>
      <c r="N19" s="196"/>
      <c r="O19" s="196"/>
      <c r="P19" s="199"/>
      <c r="Q19" s="192"/>
      <c r="R19" s="196"/>
      <c r="S19" s="196"/>
      <c r="T19" s="196"/>
      <c r="U19" s="199"/>
      <c r="V19" s="205"/>
      <c r="W19" s="211"/>
      <c r="X19" s="211"/>
      <c r="Y19" s="216"/>
      <c r="Z19" s="127" t="s">
        <v>236</v>
      </c>
      <c r="AA19" s="400"/>
      <c r="AB19" s="400"/>
      <c r="AC19" s="131"/>
      <c r="AD19" s="404" t="s">
        <v>237</v>
      </c>
      <c r="AE19" s="407"/>
      <c r="AF19" s="410"/>
      <c r="AI19" s="413"/>
      <c r="AJ19" s="357" t="s">
        <v>173</v>
      </c>
      <c r="AK19" s="269"/>
      <c r="AL19" s="357" t="s">
        <v>170</v>
      </c>
      <c r="AM19" s="1"/>
      <c r="AN19" s="357" t="s">
        <v>193</v>
      </c>
    </row>
    <row r="20" spans="1:40" s="142" customFormat="1" ht="22.5" customHeight="1">
      <c r="A20" s="79"/>
      <c r="B20" s="156" t="s">
        <v>233</v>
      </c>
      <c r="C20" s="164"/>
      <c r="D20" s="164"/>
      <c r="E20" s="164"/>
      <c r="F20" s="164"/>
      <c r="G20" s="164"/>
      <c r="H20" s="164"/>
      <c r="I20" s="164"/>
      <c r="J20" s="187"/>
      <c r="K20" s="54"/>
      <c r="L20" s="57"/>
      <c r="M20" s="57"/>
      <c r="N20" s="57"/>
      <c r="O20" s="57"/>
      <c r="P20" s="60"/>
      <c r="Q20" s="54"/>
      <c r="R20" s="57"/>
      <c r="S20" s="57"/>
      <c r="T20" s="57"/>
      <c r="U20" s="60"/>
      <c r="V20" s="206"/>
      <c r="W20" s="212"/>
      <c r="X20" s="212"/>
      <c r="Y20" s="217"/>
      <c r="Z20" s="73" t="s">
        <v>116</v>
      </c>
      <c r="AA20" s="251"/>
      <c r="AB20" s="251"/>
      <c r="AC20" s="86"/>
      <c r="AD20" s="340"/>
      <c r="AE20" s="344"/>
      <c r="AF20" s="355"/>
      <c r="AI20" s="413"/>
      <c r="AJ20" s="272"/>
      <c r="AL20" s="357" t="s">
        <v>173</v>
      </c>
      <c r="AM20" s="1"/>
      <c r="AN20" s="357" t="s">
        <v>173</v>
      </c>
    </row>
    <row r="21" spans="1:40" s="142" customFormat="1" ht="22.5" customHeight="1">
      <c r="A21" s="82"/>
      <c r="B21" s="375">
        <f>VLOOKUP(B19,$AJ$11:$AK$14,2,FALSE)</f>
        <v>0</v>
      </c>
      <c r="C21" s="380"/>
      <c r="D21" s="386"/>
      <c r="E21" s="375">
        <f>VLOOKUP(E19,$AM$11:$AN$14,2,FALSE)</f>
        <v>0</v>
      </c>
      <c r="F21" s="380"/>
      <c r="G21" s="386"/>
      <c r="H21" s="375">
        <f>VLOOKUP(H19,$AP$11:$AQ$13,2,FALSE)</f>
        <v>0</v>
      </c>
      <c r="I21" s="380"/>
      <c r="J21" s="386"/>
      <c r="K21" s="312" t="s">
        <v>173</v>
      </c>
      <c r="L21" s="313"/>
      <c r="M21" s="313"/>
      <c r="N21" s="313"/>
      <c r="O21" s="313"/>
      <c r="P21" s="318"/>
      <c r="Q21" s="207" t="s">
        <v>173</v>
      </c>
      <c r="R21" s="213"/>
      <c r="S21" s="213"/>
      <c r="T21" s="213"/>
      <c r="U21" s="218"/>
      <c r="V21" s="207" t="s">
        <v>173</v>
      </c>
      <c r="W21" s="213"/>
      <c r="X21" s="213"/>
      <c r="Y21" s="218"/>
      <c r="Z21" s="236"/>
      <c r="AA21" s="239"/>
      <c r="AB21" s="239"/>
      <c r="AC21" s="241" t="s">
        <v>125</v>
      </c>
      <c r="AD21" s="405" t="s">
        <v>173</v>
      </c>
      <c r="AE21" s="408"/>
      <c r="AF21" s="411"/>
      <c r="AI21" s="263"/>
      <c r="AJ21" s="269"/>
      <c r="AK21" s="269"/>
    </row>
    <row r="22" spans="1:40" s="142" customFormat="1" ht="22.5" customHeight="1">
      <c r="A22" s="78">
        <v>2</v>
      </c>
      <c r="B22" s="376" t="s">
        <v>33</v>
      </c>
      <c r="C22" s="381"/>
      <c r="D22" s="387"/>
      <c r="E22" s="389" t="s">
        <v>33</v>
      </c>
      <c r="F22" s="390"/>
      <c r="G22" s="391"/>
      <c r="H22" s="389" t="s">
        <v>173</v>
      </c>
      <c r="I22" s="390"/>
      <c r="J22" s="391"/>
      <c r="K22" s="92"/>
      <c r="L22" s="92"/>
      <c r="M22" s="92"/>
      <c r="N22" s="92"/>
      <c r="O22" s="92"/>
      <c r="P22" s="92"/>
      <c r="Q22" s="53"/>
      <c r="R22" s="56"/>
      <c r="S22" s="56"/>
      <c r="T22" s="56"/>
      <c r="U22" s="59"/>
      <c r="V22" s="222"/>
      <c r="W22" s="226"/>
      <c r="X22" s="226"/>
      <c r="Y22" s="231"/>
      <c r="Z22" s="125" t="s">
        <v>236</v>
      </c>
      <c r="AA22" s="181"/>
      <c r="AB22" s="181"/>
      <c r="AC22" s="129"/>
      <c r="AD22" s="62" t="s">
        <v>237</v>
      </c>
      <c r="AE22" s="66"/>
      <c r="AF22" s="68"/>
      <c r="AI22" s="269"/>
      <c r="AJ22" s="269"/>
      <c r="AK22" s="269"/>
      <c r="AL22" s="269"/>
      <c r="AM22" s="269"/>
    </row>
    <row r="23" spans="1:40" s="142" customFormat="1" ht="22.5" customHeight="1">
      <c r="A23" s="79"/>
      <c r="B23" s="377" t="s">
        <v>233</v>
      </c>
      <c r="C23" s="382"/>
      <c r="D23" s="382"/>
      <c r="E23" s="382"/>
      <c r="F23" s="382"/>
      <c r="G23" s="382"/>
      <c r="H23" s="164"/>
      <c r="I23" s="164"/>
      <c r="J23" s="187"/>
      <c r="K23" s="92"/>
      <c r="L23" s="92"/>
      <c r="M23" s="92"/>
      <c r="N23" s="92"/>
      <c r="O23" s="92"/>
      <c r="P23" s="92"/>
      <c r="Q23" s="54"/>
      <c r="R23" s="57"/>
      <c r="S23" s="57"/>
      <c r="T23" s="57"/>
      <c r="U23" s="60"/>
      <c r="V23" s="222"/>
      <c r="W23" s="226"/>
      <c r="X23" s="226"/>
      <c r="Y23" s="231"/>
      <c r="Z23" s="73" t="s">
        <v>116</v>
      </c>
      <c r="AA23" s="251"/>
      <c r="AB23" s="251"/>
      <c r="AC23" s="86"/>
      <c r="AD23" s="340"/>
      <c r="AE23" s="344"/>
      <c r="AF23" s="355"/>
      <c r="AI23" s="1"/>
      <c r="AJ23" s="269"/>
      <c r="AK23" s="1"/>
      <c r="AL23" s="1"/>
      <c r="AM23" s="1"/>
    </row>
    <row r="24" spans="1:40" s="142" customFormat="1" ht="22.5" customHeight="1">
      <c r="A24" s="64"/>
      <c r="B24" s="378">
        <f>VLOOKUP(B22,$AJ$11:$AK$14,2,FALSE)</f>
        <v>0</v>
      </c>
      <c r="C24" s="383"/>
      <c r="D24" s="388"/>
      <c r="E24" s="383">
        <f>VLOOKUP(E22,$AM$11:$AN$14,2,FALSE)</f>
        <v>0</v>
      </c>
      <c r="F24" s="383"/>
      <c r="G24" s="388"/>
      <c r="H24" s="380">
        <f>VLOOKUP(H22,$AP$11:$AQ$13,2,FALSE)</f>
        <v>0</v>
      </c>
      <c r="I24" s="380"/>
      <c r="J24" s="386"/>
      <c r="K24" s="392" t="s">
        <v>173</v>
      </c>
      <c r="L24" s="392"/>
      <c r="M24" s="392"/>
      <c r="N24" s="392"/>
      <c r="O24" s="392"/>
      <c r="P24" s="392"/>
      <c r="Q24" s="393" t="s">
        <v>173</v>
      </c>
      <c r="R24" s="394"/>
      <c r="S24" s="394"/>
      <c r="T24" s="394"/>
      <c r="U24" s="395"/>
      <c r="V24" s="207" t="s">
        <v>173</v>
      </c>
      <c r="W24" s="213"/>
      <c r="X24" s="213"/>
      <c r="Y24" s="218"/>
      <c r="Z24" s="399"/>
      <c r="AA24" s="401"/>
      <c r="AB24" s="401"/>
      <c r="AC24" s="402" t="s">
        <v>125</v>
      </c>
      <c r="AD24" s="405" t="s">
        <v>173</v>
      </c>
      <c r="AE24" s="408"/>
      <c r="AF24" s="411"/>
      <c r="AI24" s="1"/>
      <c r="AJ24" s="1"/>
      <c r="AK24" s="1"/>
      <c r="AL24" s="1"/>
      <c r="AM24" s="1"/>
    </row>
    <row r="25" spans="1:40" ht="15" customHeight="1">
      <c r="A25" s="148" t="s">
        <v>172</v>
      </c>
      <c r="B25" s="161">
        <v>1</v>
      </c>
      <c r="C25" s="168" t="s">
        <v>235</v>
      </c>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259"/>
    </row>
    <row r="26" spans="1:40" ht="15" customHeight="1">
      <c r="A26" s="149"/>
      <c r="B26" s="161">
        <v>2</v>
      </c>
      <c r="C26" s="167" t="s">
        <v>332</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258"/>
    </row>
    <row r="27" spans="1:40" ht="15" customHeight="1">
      <c r="A27" s="149"/>
      <c r="B27" s="161">
        <v>3</v>
      </c>
      <c r="C27" s="168" t="s">
        <v>269</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259"/>
    </row>
    <row r="28" spans="1:40" ht="15" customHeight="1">
      <c r="A28" s="149"/>
      <c r="B28" s="161">
        <v>4</v>
      </c>
      <c r="C28" s="168" t="s">
        <v>243</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259"/>
    </row>
    <row r="29" spans="1:40" ht="15" customHeight="1">
      <c r="A29" s="149"/>
      <c r="B29" s="161">
        <v>5</v>
      </c>
      <c r="C29" s="360" t="s">
        <v>267</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73"/>
    </row>
    <row r="30" spans="1:40" ht="15" customHeight="1">
      <c r="A30" s="149"/>
      <c r="B30" s="161">
        <v>6</v>
      </c>
      <c r="C30" s="170" t="s">
        <v>271</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260"/>
    </row>
    <row r="31" spans="1:40" ht="20.149999999999999" customHeight="1">
      <c r="A31" s="150"/>
      <c r="B31" s="162"/>
      <c r="C31" s="169" t="s">
        <v>207</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261"/>
    </row>
  </sheetData>
  <mergeCells count="119">
    <mergeCell ref="W1:Y1"/>
    <mergeCell ref="Z1:AB1"/>
    <mergeCell ref="AC1:AF1"/>
    <mergeCell ref="A4:B4"/>
    <mergeCell ref="C4:P4"/>
    <mergeCell ref="Q4:T4"/>
    <mergeCell ref="U4:W4"/>
    <mergeCell ref="AD4:AE4"/>
    <mergeCell ref="A5:B5"/>
    <mergeCell ref="C5:P5"/>
    <mergeCell ref="Q5:R5"/>
    <mergeCell ref="S5:X5"/>
    <mergeCell ref="Y5:AB5"/>
    <mergeCell ref="AC5:AE5"/>
    <mergeCell ref="A7:O7"/>
    <mergeCell ref="P7:S7"/>
    <mergeCell ref="T7:X7"/>
    <mergeCell ref="Y7:AC7"/>
    <mergeCell ref="AD7:AE7"/>
    <mergeCell ref="A8:O8"/>
    <mergeCell ref="P8:S8"/>
    <mergeCell ref="T8:X8"/>
    <mergeCell ref="Y8:AC8"/>
    <mergeCell ref="AD8:AE8"/>
    <mergeCell ref="A9:O9"/>
    <mergeCell ref="P9:S9"/>
    <mergeCell ref="T9:X9"/>
    <mergeCell ref="Y9:AC9"/>
    <mergeCell ref="A10:O10"/>
    <mergeCell ref="P10:S10"/>
    <mergeCell ref="T10:X10"/>
    <mergeCell ref="Y10:AC10"/>
    <mergeCell ref="AD10:AE10"/>
    <mergeCell ref="B12:D12"/>
    <mergeCell ref="E12:G12"/>
    <mergeCell ref="H12:J12"/>
    <mergeCell ref="V12:AC12"/>
    <mergeCell ref="V13:Y13"/>
    <mergeCell ref="Z13:AC13"/>
    <mergeCell ref="V14:Y14"/>
    <mergeCell ref="Z14:AC14"/>
    <mergeCell ref="V15:Y15"/>
    <mergeCell ref="Z15:AC15"/>
    <mergeCell ref="B16:D16"/>
    <mergeCell ref="E16:G16"/>
    <mergeCell ref="H16:J16"/>
    <mergeCell ref="V16:Y16"/>
    <mergeCell ref="Z16:AC16"/>
    <mergeCell ref="B17:J17"/>
    <mergeCell ref="V17:Y17"/>
    <mergeCell ref="Z17:AC17"/>
    <mergeCell ref="B18:D18"/>
    <mergeCell ref="E18:G18"/>
    <mergeCell ref="H18:J18"/>
    <mergeCell ref="K18:P18"/>
    <mergeCell ref="Q18:U18"/>
    <mergeCell ref="V18:Y18"/>
    <mergeCell ref="Z18:AB18"/>
    <mergeCell ref="AD18:AF18"/>
    <mergeCell ref="B19:D19"/>
    <mergeCell ref="E19:G19"/>
    <mergeCell ref="H19:J19"/>
    <mergeCell ref="V19:Y19"/>
    <mergeCell ref="Z19:AC19"/>
    <mergeCell ref="B20:J20"/>
    <mergeCell ref="V20:Y20"/>
    <mergeCell ref="Z20:AC20"/>
    <mergeCell ref="B21:D21"/>
    <mergeCell ref="E21:G21"/>
    <mergeCell ref="H21:J21"/>
    <mergeCell ref="K21:P21"/>
    <mergeCell ref="Q21:U21"/>
    <mergeCell ref="V21:Y21"/>
    <mergeCell ref="Z21:AB21"/>
    <mergeCell ref="AD21:AF21"/>
    <mergeCell ref="B22:D22"/>
    <mergeCell ref="E22:G22"/>
    <mergeCell ref="H22:J22"/>
    <mergeCell ref="Z22:AC22"/>
    <mergeCell ref="B23:J23"/>
    <mergeCell ref="Z23:AC23"/>
    <mergeCell ref="B24:D24"/>
    <mergeCell ref="E24:G24"/>
    <mergeCell ref="H24:J24"/>
    <mergeCell ref="K24:P24"/>
    <mergeCell ref="Q24:U24"/>
    <mergeCell ref="V24:Y24"/>
    <mergeCell ref="Z24:AB24"/>
    <mergeCell ref="AD24:AF24"/>
    <mergeCell ref="C25:AF25"/>
    <mergeCell ref="C26:AF26"/>
    <mergeCell ref="C27:AF27"/>
    <mergeCell ref="C28:AF28"/>
    <mergeCell ref="C29:AF29"/>
    <mergeCell ref="C30:AF30"/>
    <mergeCell ref="C31:AF31"/>
    <mergeCell ref="A12:A15"/>
    <mergeCell ref="K12:P13"/>
    <mergeCell ref="Q12:U13"/>
    <mergeCell ref="AD12:AF13"/>
    <mergeCell ref="B13:D15"/>
    <mergeCell ref="E13:G15"/>
    <mergeCell ref="H13:J15"/>
    <mergeCell ref="K14:P15"/>
    <mergeCell ref="Q14:U15"/>
    <mergeCell ref="AD14:AF15"/>
    <mergeCell ref="A16:A18"/>
    <mergeCell ref="K16:P17"/>
    <mergeCell ref="Q16:U17"/>
    <mergeCell ref="AD16:AF17"/>
    <mergeCell ref="A19:A21"/>
    <mergeCell ref="K19:P20"/>
    <mergeCell ref="Q19:U20"/>
    <mergeCell ref="AD19:AF20"/>
    <mergeCell ref="A22:A24"/>
    <mergeCell ref="K22:P23"/>
    <mergeCell ref="Q22:U23"/>
    <mergeCell ref="AD22:AF23"/>
    <mergeCell ref="A25:A31"/>
  </mergeCells>
  <phoneticPr fontId="3"/>
  <dataValidations count="9">
    <dataValidation type="list" allowBlank="1" showDropDown="0" showInputMessage="1" showErrorMessage="1" sqref="AD21:AF21 AD24:AF24">
      <formula1>$AN$17:$AN$20</formula1>
    </dataValidation>
    <dataValidation type="list" allowBlank="1" showDropDown="0" showInputMessage="1" showErrorMessage="1" sqref="H16:J16 H19:J19 H22:J22">
      <formula1>$AP$11:$AP$13</formula1>
    </dataValidation>
    <dataValidation type="list" allowBlank="1" showDropDown="0" showInputMessage="1" showErrorMessage="1" sqref="E16:G16 E19:G19 E22:G22">
      <formula1>$AM$11:$AM$14</formula1>
    </dataValidation>
    <dataValidation type="list" allowBlank="1" showDropDown="0" showInputMessage="1" showErrorMessage="1" sqref="B16:D16 B19:D19 B22:D22">
      <formula1>$AJ$11:$AJ$14</formula1>
    </dataValidation>
    <dataValidation type="list" allowBlank="1" showDropDown="0" showInputMessage="1" showErrorMessage="1" sqref="K18:P18 K21:P21 K24:P24">
      <formula1>$AJ$6:$AJ$9</formula1>
    </dataValidation>
    <dataValidation type="list" allowBlank="1" showDropDown="0" showInputMessage="1" showErrorMessage="1" sqref="AD18:AF18">
      <formula1>$AP$23:$AP$26</formula1>
    </dataValidation>
    <dataValidation type="list" allowBlank="1" showDropDown="0" showInputMessage="1" showErrorMessage="1" sqref="V18:Y18">
      <formula1>$AL$17:$AL$20</formula1>
    </dataValidation>
    <dataValidation type="list" allowBlank="1" showDropDown="0" showInputMessage="1" showErrorMessage="1" sqref="Q21:U21 Q24:U24 Q18:U18">
      <formula1>$AJ$17:$AJ$19</formula1>
    </dataValidation>
    <dataValidation type="list" allowBlank="1" showDropDown="0" showInputMessage="1" showErrorMessage="1" sqref="V24:Y24 V21:Y21">
      <formula1>$AL$17:$AL$20</formula1>
    </dataValidation>
  </dataValidations>
  <pageMargins left="0.78740157480314965" right="0.39370078740157483" top="0.59055118110236227" bottom="0.59055118110236227" header="0.59055118110236227" footer="0.39370078740157483"/>
  <pageSetup paperSize="9" scale="88"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31"/>
  <sheetViews>
    <sheetView showGridLines="0" view="pageBreakPreview" zoomScale="75" zoomScaleNormal="115" zoomScaleSheetLayoutView="75" workbookViewId="0"/>
  </sheetViews>
  <sheetFormatPr defaultColWidth="13" defaultRowHeight="20.149999999999999" customHeight="1"/>
  <cols>
    <col min="1" max="15" width="3.08984375" style="1" customWidth="1"/>
    <col min="16" max="16" width="3" style="1" customWidth="1"/>
    <col min="17" max="28" width="3.08984375" style="1" customWidth="1"/>
    <col min="29" max="29" width="4.6328125" style="1" customWidth="1"/>
    <col min="30" max="31" width="3.08984375" style="1" customWidth="1"/>
    <col min="32" max="32" width="4.6328125" style="1" customWidth="1"/>
    <col min="33" max="33" width="2.08984375" style="1" customWidth="1"/>
    <col min="34" max="34" width="5.81640625" style="1" customWidth="1"/>
    <col min="35" max="35" width="12.1796875" style="1" bestFit="1" customWidth="1"/>
    <col min="36" max="36" width="10.1796875" style="1" customWidth="1"/>
    <col min="37" max="37" width="5.6328125" style="1" customWidth="1"/>
    <col min="38" max="38" width="7.36328125" style="1" customWidth="1"/>
    <col min="39" max="39" width="10.08984375" style="1" customWidth="1"/>
    <col min="40" max="41" width="5.6328125" style="1" customWidth="1"/>
    <col min="42" max="42" width="9.453125" style="1" customWidth="1"/>
    <col min="43" max="44" width="5.6328125" style="1" customWidth="1"/>
    <col min="45" max="16384" width="13" style="1"/>
  </cols>
  <sheetData>
    <row r="1" spans="1:51" ht="20.149999999999999" customHeight="1">
      <c r="A1" s="22" t="s">
        <v>272</v>
      </c>
      <c r="W1" s="3"/>
      <c r="X1" s="3"/>
      <c r="Y1" s="3"/>
      <c r="Z1" s="299" t="s">
        <v>143</v>
      </c>
      <c r="AA1" s="299"/>
      <c r="AB1" s="299"/>
      <c r="AC1" s="156"/>
      <c r="AD1" s="164"/>
      <c r="AE1" s="164"/>
      <c r="AF1" s="187"/>
    </row>
    <row r="2" spans="1:51" ht="20.149999999999999" customHeight="1">
      <c r="A2" s="22"/>
      <c r="AI2" s="417"/>
      <c r="AJ2" s="417"/>
      <c r="AK2" s="417"/>
      <c r="AL2" s="417"/>
      <c r="AM2" s="417"/>
      <c r="AN2" s="417"/>
      <c r="AO2" s="417"/>
      <c r="AP2" s="417"/>
      <c r="AQ2" s="417"/>
      <c r="AR2" s="417"/>
      <c r="AS2" s="417"/>
      <c r="AT2" s="417"/>
    </row>
    <row r="3" spans="1:51" ht="20.149999999999999" customHeight="1">
      <c r="A3" s="284" t="s">
        <v>273</v>
      </c>
      <c r="B3" s="262"/>
      <c r="C3" s="262"/>
      <c r="D3" s="262"/>
      <c r="E3" s="262"/>
      <c r="F3" s="262"/>
      <c r="G3" s="262"/>
      <c r="H3" s="262"/>
      <c r="I3" s="262"/>
      <c r="J3" s="262"/>
      <c r="K3" s="262"/>
      <c r="L3" s="262"/>
      <c r="M3" s="314"/>
      <c r="N3" s="314"/>
      <c r="O3" s="314"/>
      <c r="P3" s="314"/>
      <c r="Q3" s="314"/>
      <c r="R3" s="314"/>
      <c r="S3" s="314"/>
      <c r="T3" s="314"/>
      <c r="U3" s="314"/>
      <c r="V3" s="314"/>
      <c r="W3" s="314"/>
      <c r="X3" s="314"/>
      <c r="Y3" s="331"/>
      <c r="Z3" s="331"/>
      <c r="AA3" s="331"/>
      <c r="AB3" s="331"/>
      <c r="AC3" s="331"/>
      <c r="AD3" s="262"/>
      <c r="AE3" s="262"/>
    </row>
    <row r="4" spans="1:51" s="142" customFormat="1" ht="20.149999999999999" customHeight="1">
      <c r="A4" s="285" t="s">
        <v>1</v>
      </c>
      <c r="B4" s="291"/>
      <c r="C4" s="303" t="s">
        <v>247</v>
      </c>
      <c r="D4" s="302"/>
      <c r="E4" s="302"/>
      <c r="F4" s="302"/>
      <c r="G4" s="302"/>
      <c r="H4" s="302"/>
      <c r="I4" s="302"/>
      <c r="J4" s="302"/>
      <c r="K4" s="302"/>
      <c r="L4" s="302"/>
      <c r="M4" s="302"/>
      <c r="N4" s="302"/>
      <c r="O4" s="302"/>
      <c r="P4" s="328"/>
      <c r="Q4" s="319" t="s">
        <v>248</v>
      </c>
      <c r="R4" s="320"/>
      <c r="S4" s="320"/>
      <c r="T4" s="321"/>
      <c r="U4" s="325"/>
      <c r="V4" s="326"/>
      <c r="W4" s="326"/>
      <c r="X4" s="327" t="s">
        <v>249</v>
      </c>
      <c r="Y4" s="326"/>
      <c r="Z4" s="327" t="s">
        <v>251</v>
      </c>
      <c r="AA4" s="326"/>
      <c r="AB4" s="327" t="s">
        <v>199</v>
      </c>
      <c r="AC4" s="333" t="s">
        <v>252</v>
      </c>
      <c r="AD4" s="327"/>
      <c r="AE4" s="327"/>
      <c r="AF4" s="346" t="s">
        <v>254</v>
      </c>
    </row>
    <row r="5" spans="1:51" s="142" customFormat="1" ht="20.149999999999999" customHeight="1">
      <c r="A5" s="285" t="s">
        <v>255</v>
      </c>
      <c r="B5" s="291"/>
      <c r="C5" s="303"/>
      <c r="D5" s="302"/>
      <c r="E5" s="302"/>
      <c r="F5" s="302"/>
      <c r="G5" s="302"/>
      <c r="H5" s="302"/>
      <c r="I5" s="302"/>
      <c r="J5" s="302"/>
      <c r="K5" s="302"/>
      <c r="L5" s="302"/>
      <c r="M5" s="302"/>
      <c r="N5" s="302"/>
      <c r="O5" s="302"/>
      <c r="P5" s="328"/>
      <c r="Q5" s="319" t="s">
        <v>256</v>
      </c>
      <c r="R5" s="321"/>
      <c r="S5" s="303"/>
      <c r="T5" s="302"/>
      <c r="U5" s="302"/>
      <c r="V5" s="302"/>
      <c r="W5" s="302"/>
      <c r="X5" s="328"/>
      <c r="Y5" s="329" t="s">
        <v>107</v>
      </c>
      <c r="Z5" s="330"/>
      <c r="AA5" s="330"/>
      <c r="AB5" s="332"/>
      <c r="AC5" s="334"/>
      <c r="AD5" s="327"/>
      <c r="AE5" s="327"/>
      <c r="AF5" s="347" t="s">
        <v>257</v>
      </c>
    </row>
    <row r="6" spans="1:51" s="142" customFormat="1" ht="20.149999999999999" customHeight="1">
      <c r="A6" s="286" t="s">
        <v>58</v>
      </c>
      <c r="B6" s="292"/>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35"/>
      <c r="AE6" s="335"/>
      <c r="AF6" s="348"/>
      <c r="AJ6" s="138" t="s">
        <v>79</v>
      </c>
    </row>
    <row r="7" spans="1:51" s="142" customFormat="1" ht="20.149999999999999" customHeight="1">
      <c r="A7" s="287" t="s">
        <v>270</v>
      </c>
      <c r="B7" s="293"/>
      <c r="C7" s="293"/>
      <c r="D7" s="293"/>
      <c r="E7" s="293"/>
      <c r="F7" s="293"/>
      <c r="G7" s="293"/>
      <c r="H7" s="293"/>
      <c r="I7" s="293"/>
      <c r="J7" s="293"/>
      <c r="K7" s="293"/>
      <c r="L7" s="293"/>
      <c r="M7" s="293"/>
      <c r="N7" s="293"/>
      <c r="O7" s="293"/>
      <c r="P7" s="315" t="s">
        <v>198</v>
      </c>
      <c r="Q7" s="315"/>
      <c r="R7" s="315"/>
      <c r="S7" s="315"/>
      <c r="T7" s="322"/>
      <c r="U7" s="322"/>
      <c r="V7" s="322"/>
      <c r="W7" s="322"/>
      <c r="X7" s="322"/>
      <c r="Y7" s="315" t="s">
        <v>10</v>
      </c>
      <c r="Z7" s="315"/>
      <c r="AA7" s="315"/>
      <c r="AB7" s="315"/>
      <c r="AC7" s="315"/>
      <c r="AD7" s="336"/>
      <c r="AE7" s="336"/>
      <c r="AF7" s="349" t="s">
        <v>257</v>
      </c>
      <c r="AJ7" s="138" t="s">
        <v>159</v>
      </c>
      <c r="AR7" s="1"/>
      <c r="AS7" s="1"/>
      <c r="AT7" s="1"/>
      <c r="AU7" s="1"/>
      <c r="AV7" s="1"/>
      <c r="AW7" s="1"/>
      <c r="AX7" s="1"/>
      <c r="AY7" s="1"/>
    </row>
    <row r="8" spans="1:51" s="142" customFormat="1" ht="20.149999999999999" customHeight="1">
      <c r="A8" s="288"/>
      <c r="B8" s="294"/>
      <c r="C8" s="294"/>
      <c r="D8" s="294"/>
      <c r="E8" s="294"/>
      <c r="F8" s="294"/>
      <c r="G8" s="294"/>
      <c r="H8" s="294"/>
      <c r="I8" s="294"/>
      <c r="J8" s="294"/>
      <c r="K8" s="294"/>
      <c r="L8" s="294"/>
      <c r="M8" s="294"/>
      <c r="N8" s="294"/>
      <c r="O8" s="294"/>
      <c r="P8" s="316" t="s">
        <v>198</v>
      </c>
      <c r="Q8" s="316"/>
      <c r="R8" s="316"/>
      <c r="S8" s="316"/>
      <c r="T8" s="323"/>
      <c r="U8" s="323"/>
      <c r="V8" s="323"/>
      <c r="W8" s="323"/>
      <c r="X8" s="323"/>
      <c r="Y8" s="316" t="s">
        <v>10</v>
      </c>
      <c r="Z8" s="316"/>
      <c r="AA8" s="316"/>
      <c r="AB8" s="316"/>
      <c r="AC8" s="316"/>
      <c r="AD8" s="337"/>
      <c r="AE8" s="337"/>
      <c r="AF8" s="350" t="s">
        <v>257</v>
      </c>
      <c r="AJ8" s="139" t="s">
        <v>234</v>
      </c>
      <c r="AR8" s="1"/>
      <c r="AS8" s="1"/>
      <c r="AT8" s="1"/>
      <c r="AU8" s="1"/>
      <c r="AV8" s="1"/>
      <c r="AW8" s="1"/>
      <c r="AX8" s="1"/>
      <c r="AY8" s="1"/>
    </row>
    <row r="9" spans="1:51" s="142" customFormat="1" ht="20.149999999999999" customHeight="1">
      <c r="A9" s="288"/>
      <c r="B9" s="294"/>
      <c r="C9" s="294"/>
      <c r="D9" s="294"/>
      <c r="E9" s="294"/>
      <c r="F9" s="294"/>
      <c r="G9" s="294"/>
      <c r="H9" s="294"/>
      <c r="I9" s="294"/>
      <c r="J9" s="294"/>
      <c r="K9" s="294"/>
      <c r="L9" s="294"/>
      <c r="M9" s="294"/>
      <c r="N9" s="294"/>
      <c r="O9" s="294"/>
      <c r="P9" s="316" t="s">
        <v>198</v>
      </c>
      <c r="Q9" s="316"/>
      <c r="R9" s="316"/>
      <c r="S9" s="316"/>
      <c r="T9" s="323"/>
      <c r="U9" s="323"/>
      <c r="V9" s="323"/>
      <c r="W9" s="323"/>
      <c r="X9" s="323"/>
      <c r="Y9" s="316" t="s">
        <v>10</v>
      </c>
      <c r="Z9" s="316"/>
      <c r="AA9" s="316"/>
      <c r="AB9" s="316"/>
      <c r="AC9" s="316"/>
      <c r="AD9" s="337"/>
      <c r="AE9" s="337"/>
      <c r="AF9" s="350" t="s">
        <v>257</v>
      </c>
      <c r="AJ9" s="138" t="s">
        <v>173</v>
      </c>
      <c r="AR9" s="1"/>
      <c r="AS9" s="1"/>
      <c r="AT9" s="1"/>
      <c r="AU9" s="1"/>
      <c r="AV9" s="1"/>
      <c r="AW9" s="1"/>
      <c r="AX9" s="1"/>
      <c r="AY9" s="1"/>
    </row>
    <row r="10" spans="1:51" s="142" customFormat="1" ht="20.149999999999999" customHeight="1">
      <c r="A10" s="289"/>
      <c r="B10" s="295"/>
      <c r="C10" s="295"/>
      <c r="D10" s="295"/>
      <c r="E10" s="295"/>
      <c r="F10" s="295"/>
      <c r="G10" s="295"/>
      <c r="H10" s="295"/>
      <c r="I10" s="295"/>
      <c r="J10" s="295"/>
      <c r="K10" s="295"/>
      <c r="L10" s="295"/>
      <c r="M10" s="295"/>
      <c r="N10" s="295"/>
      <c r="O10" s="295"/>
      <c r="P10" s="317" t="s">
        <v>198</v>
      </c>
      <c r="Q10" s="317"/>
      <c r="R10" s="317"/>
      <c r="S10" s="317"/>
      <c r="T10" s="324"/>
      <c r="U10" s="324"/>
      <c r="V10" s="324"/>
      <c r="W10" s="324"/>
      <c r="X10" s="324"/>
      <c r="Y10" s="317" t="s">
        <v>10</v>
      </c>
      <c r="Z10" s="317"/>
      <c r="AA10" s="317"/>
      <c r="AB10" s="317"/>
      <c r="AC10" s="317"/>
      <c r="AD10" s="338"/>
      <c r="AE10" s="338"/>
      <c r="AF10" s="351" t="s">
        <v>257</v>
      </c>
      <c r="AI10" s="263"/>
      <c r="AJ10" s="270"/>
      <c r="AK10" s="270"/>
      <c r="AL10" s="1"/>
      <c r="AM10" s="270"/>
      <c r="AN10" s="263"/>
      <c r="AO10" s="270"/>
      <c r="AP10" s="263"/>
      <c r="AQ10" s="281"/>
      <c r="AR10" s="263"/>
      <c r="AS10" s="263"/>
      <c r="AT10" s="263"/>
      <c r="AU10" s="263"/>
      <c r="AV10" s="263"/>
      <c r="AW10" s="263"/>
      <c r="AX10" s="263"/>
      <c r="AY10" s="263"/>
    </row>
    <row r="11" spans="1:51" s="142" customFormat="1" ht="22.5" customHeight="1">
      <c r="A11" s="290" t="s">
        <v>259</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352"/>
      <c r="AI11" s="263"/>
      <c r="AJ11" s="267" t="s">
        <v>227</v>
      </c>
      <c r="AK11" s="274">
        <v>1</v>
      </c>
      <c r="AM11" s="359" t="s">
        <v>261</v>
      </c>
      <c r="AN11" s="277">
        <v>1</v>
      </c>
      <c r="AP11" s="275" t="s">
        <v>191</v>
      </c>
      <c r="AQ11" s="277">
        <v>1</v>
      </c>
      <c r="AR11" s="1"/>
      <c r="AS11" s="1"/>
      <c r="AT11" s="1"/>
      <c r="AU11" s="1"/>
      <c r="AV11" s="1"/>
    </row>
    <row r="12" spans="1:51" s="142" customFormat="1" ht="22.5" customHeight="1">
      <c r="A12" s="145" t="s">
        <v>209</v>
      </c>
      <c r="B12" s="319" t="s">
        <v>211</v>
      </c>
      <c r="C12" s="320"/>
      <c r="D12" s="384"/>
      <c r="E12" s="319" t="s">
        <v>45</v>
      </c>
      <c r="F12" s="320"/>
      <c r="G12" s="384"/>
      <c r="H12" s="319" t="s">
        <v>213</v>
      </c>
      <c r="I12" s="320"/>
      <c r="J12" s="384"/>
      <c r="K12" s="173" t="s">
        <v>190</v>
      </c>
      <c r="L12" s="178"/>
      <c r="M12" s="178"/>
      <c r="N12" s="178"/>
      <c r="O12" s="178"/>
      <c r="P12" s="184"/>
      <c r="Q12" s="173" t="s">
        <v>155</v>
      </c>
      <c r="R12" s="178"/>
      <c r="S12" s="178"/>
      <c r="T12" s="178"/>
      <c r="U12" s="184"/>
      <c r="V12" s="219" t="s">
        <v>158</v>
      </c>
      <c r="W12" s="223"/>
      <c r="X12" s="223"/>
      <c r="Y12" s="223"/>
      <c r="Z12" s="223"/>
      <c r="AA12" s="223"/>
      <c r="AB12" s="223"/>
      <c r="AC12" s="228"/>
      <c r="AD12" s="242" t="s">
        <v>214</v>
      </c>
      <c r="AE12" s="246"/>
      <c r="AF12" s="252"/>
      <c r="AI12" s="263"/>
      <c r="AJ12" s="267" t="s">
        <v>238</v>
      </c>
      <c r="AK12" s="274">
        <v>0.8</v>
      </c>
      <c r="AM12" s="359" t="s">
        <v>18</v>
      </c>
      <c r="AN12" s="277">
        <v>1</v>
      </c>
      <c r="AP12" s="275" t="s">
        <v>239</v>
      </c>
      <c r="AQ12" s="277">
        <v>0.8</v>
      </c>
    </row>
    <row r="13" spans="1:51" s="142" customFormat="1" ht="22.5" customHeight="1">
      <c r="A13" s="146"/>
      <c r="B13" s="152" t="s">
        <v>217</v>
      </c>
      <c r="C13" s="152"/>
      <c r="D13" s="152"/>
      <c r="E13" s="173" t="s">
        <v>260</v>
      </c>
      <c r="F13" s="178"/>
      <c r="G13" s="184"/>
      <c r="H13" s="361" t="s">
        <v>101</v>
      </c>
      <c r="I13" s="364"/>
      <c r="J13" s="367"/>
      <c r="K13" s="174"/>
      <c r="L13" s="179"/>
      <c r="M13" s="179"/>
      <c r="N13" s="179"/>
      <c r="O13" s="179"/>
      <c r="P13" s="185"/>
      <c r="Q13" s="175"/>
      <c r="R13" s="180"/>
      <c r="S13" s="180"/>
      <c r="T13" s="180"/>
      <c r="U13" s="186"/>
      <c r="V13" s="219" t="s">
        <v>219</v>
      </c>
      <c r="W13" s="223"/>
      <c r="X13" s="223"/>
      <c r="Y13" s="228"/>
      <c r="Z13" s="219" t="s">
        <v>220</v>
      </c>
      <c r="AA13" s="223"/>
      <c r="AB13" s="223"/>
      <c r="AC13" s="228"/>
      <c r="AD13" s="339"/>
      <c r="AE13" s="342"/>
      <c r="AF13" s="353"/>
      <c r="AI13" s="412"/>
      <c r="AJ13" s="268" t="s">
        <v>49</v>
      </c>
      <c r="AK13" s="274">
        <v>0.6</v>
      </c>
      <c r="AM13" s="359" t="s">
        <v>210</v>
      </c>
      <c r="AN13" s="277">
        <v>0.8</v>
      </c>
      <c r="AP13" s="275" t="s">
        <v>173</v>
      </c>
    </row>
    <row r="14" spans="1:51" s="142" customFormat="1" ht="22.5" customHeight="1">
      <c r="A14" s="146"/>
      <c r="B14" s="153"/>
      <c r="C14" s="153"/>
      <c r="D14" s="153"/>
      <c r="E14" s="174"/>
      <c r="F14" s="179"/>
      <c r="G14" s="185"/>
      <c r="H14" s="362"/>
      <c r="I14" s="365"/>
      <c r="J14" s="368"/>
      <c r="K14" s="190" t="s">
        <v>222</v>
      </c>
      <c r="L14" s="190"/>
      <c r="M14" s="190"/>
      <c r="N14" s="190"/>
      <c r="O14" s="190"/>
      <c r="P14" s="190"/>
      <c r="Q14" s="202" t="s">
        <v>331</v>
      </c>
      <c r="R14" s="208"/>
      <c r="S14" s="208"/>
      <c r="T14" s="208"/>
      <c r="U14" s="214"/>
      <c r="V14" s="396" t="s">
        <v>168</v>
      </c>
      <c r="W14" s="397"/>
      <c r="X14" s="397"/>
      <c r="Y14" s="398"/>
      <c r="Z14" s="219" t="s">
        <v>223</v>
      </c>
      <c r="AA14" s="223"/>
      <c r="AB14" s="223"/>
      <c r="AC14" s="228"/>
      <c r="AD14" s="243" t="s">
        <v>224</v>
      </c>
      <c r="AE14" s="247"/>
      <c r="AF14" s="253"/>
      <c r="AJ14" s="9" t="s">
        <v>33</v>
      </c>
      <c r="AK14" s="272"/>
      <c r="AL14" s="269"/>
      <c r="AM14" s="359" t="s">
        <v>33</v>
      </c>
      <c r="AN14" s="280"/>
    </row>
    <row r="15" spans="1:51" s="142" customFormat="1" ht="22.5" customHeight="1">
      <c r="A15" s="147"/>
      <c r="B15" s="154"/>
      <c r="C15" s="154"/>
      <c r="D15" s="154"/>
      <c r="E15" s="175"/>
      <c r="F15" s="180"/>
      <c r="G15" s="186"/>
      <c r="H15" s="363"/>
      <c r="I15" s="366"/>
      <c r="J15" s="369"/>
      <c r="K15" s="190"/>
      <c r="L15" s="190"/>
      <c r="M15" s="190"/>
      <c r="N15" s="190"/>
      <c r="O15" s="190"/>
      <c r="P15" s="190"/>
      <c r="Q15" s="203"/>
      <c r="R15" s="209"/>
      <c r="S15" s="209"/>
      <c r="T15" s="209"/>
      <c r="U15" s="215"/>
      <c r="V15" s="370" t="s">
        <v>265</v>
      </c>
      <c r="W15" s="371"/>
      <c r="X15" s="371"/>
      <c r="Y15" s="372"/>
      <c r="Z15" s="219" t="s">
        <v>226</v>
      </c>
      <c r="AA15" s="223"/>
      <c r="AB15" s="223"/>
      <c r="AC15" s="228"/>
      <c r="AD15" s="403"/>
      <c r="AE15" s="406"/>
      <c r="AF15" s="409"/>
      <c r="AJ15" s="263"/>
      <c r="AK15" s="1"/>
    </row>
    <row r="16" spans="1:51" s="142" customFormat="1" ht="22.5" customHeight="1">
      <c r="A16" s="78" t="s">
        <v>212</v>
      </c>
      <c r="B16" s="155" t="s">
        <v>227</v>
      </c>
      <c r="C16" s="163"/>
      <c r="D16" s="171"/>
      <c r="E16" s="125" t="s">
        <v>261</v>
      </c>
      <c r="F16" s="181"/>
      <c r="G16" s="129"/>
      <c r="H16" s="125" t="s">
        <v>191</v>
      </c>
      <c r="I16" s="181"/>
      <c r="J16" s="129"/>
      <c r="K16" s="92" t="s">
        <v>228</v>
      </c>
      <c r="L16" s="92"/>
      <c r="M16" s="92"/>
      <c r="N16" s="92"/>
      <c r="O16" s="92"/>
      <c r="P16" s="92"/>
      <c r="Q16" s="53" t="s">
        <v>229</v>
      </c>
      <c r="R16" s="56"/>
      <c r="S16" s="56"/>
      <c r="T16" s="56"/>
      <c r="U16" s="59"/>
      <c r="V16" s="206" t="s">
        <v>230</v>
      </c>
      <c r="W16" s="212"/>
      <c r="X16" s="212"/>
      <c r="Y16" s="217"/>
      <c r="Z16" s="233" t="s">
        <v>231</v>
      </c>
      <c r="AA16" s="233"/>
      <c r="AB16" s="233"/>
      <c r="AC16" s="233"/>
      <c r="AD16" s="62" t="s">
        <v>221</v>
      </c>
      <c r="AE16" s="66"/>
      <c r="AF16" s="68"/>
      <c r="AI16" s="265"/>
      <c r="AJ16" s="269"/>
      <c r="AK16" s="269"/>
      <c r="AL16" s="269"/>
      <c r="AM16" s="269"/>
      <c r="AN16" s="269"/>
    </row>
    <row r="17" spans="1:40" s="142" customFormat="1" ht="22.5" customHeight="1">
      <c r="A17" s="79"/>
      <c r="B17" s="156" t="s">
        <v>233</v>
      </c>
      <c r="C17" s="164"/>
      <c r="D17" s="164"/>
      <c r="E17" s="164"/>
      <c r="F17" s="164"/>
      <c r="G17" s="164"/>
      <c r="H17" s="164"/>
      <c r="I17" s="164"/>
      <c r="J17" s="187"/>
      <c r="K17" s="92"/>
      <c r="L17" s="92"/>
      <c r="M17" s="92"/>
      <c r="N17" s="92"/>
      <c r="O17" s="92"/>
      <c r="P17" s="92"/>
      <c r="Q17" s="54"/>
      <c r="R17" s="57"/>
      <c r="S17" s="57"/>
      <c r="T17" s="57"/>
      <c r="U17" s="60"/>
      <c r="V17" s="221" t="s">
        <v>184</v>
      </c>
      <c r="W17" s="225"/>
      <c r="X17" s="225"/>
      <c r="Y17" s="230"/>
      <c r="Z17" s="116" t="s">
        <v>185</v>
      </c>
      <c r="AA17" s="116"/>
      <c r="AB17" s="116"/>
      <c r="AC17" s="116"/>
      <c r="AD17" s="340"/>
      <c r="AE17" s="344"/>
      <c r="AF17" s="355"/>
      <c r="AI17" s="265"/>
      <c r="AJ17" s="357" t="s">
        <v>330</v>
      </c>
      <c r="AK17" s="269"/>
      <c r="AL17" s="357" t="s">
        <v>180</v>
      </c>
      <c r="AM17" s="1"/>
      <c r="AN17" s="357" t="s">
        <v>181</v>
      </c>
    </row>
    <row r="18" spans="1:40" s="142" customFormat="1" ht="22.5" customHeight="1">
      <c r="A18" s="80"/>
      <c r="B18" s="374">
        <f>VLOOKUP(B16,$AJ$11:$AK$14,2,FALSE)</f>
        <v>1</v>
      </c>
      <c r="C18" s="379"/>
      <c r="D18" s="385"/>
      <c r="E18" s="374">
        <f>VLOOKUP(E16,$AM$11:$AN$14,2,FALSE)</f>
        <v>1</v>
      </c>
      <c r="F18" s="379"/>
      <c r="G18" s="385"/>
      <c r="H18" s="374">
        <f>VLOOKUP(H16,$AP$11:$AQ$13,2,FALSE)</f>
        <v>1</v>
      </c>
      <c r="I18" s="379"/>
      <c r="J18" s="385"/>
      <c r="K18" s="191" t="s">
        <v>234</v>
      </c>
      <c r="L18" s="195"/>
      <c r="M18" s="195"/>
      <c r="N18" s="195"/>
      <c r="O18" s="195"/>
      <c r="P18" s="198"/>
      <c r="Q18" s="204" t="s">
        <v>330</v>
      </c>
      <c r="R18" s="210"/>
      <c r="S18" s="210"/>
      <c r="T18" s="210"/>
      <c r="U18" s="130"/>
      <c r="V18" s="204" t="s">
        <v>187</v>
      </c>
      <c r="W18" s="210"/>
      <c r="X18" s="210"/>
      <c r="Y18" s="130"/>
      <c r="Z18" s="234">
        <v>25000</v>
      </c>
      <c r="AA18" s="238"/>
      <c r="AB18" s="238"/>
      <c r="AC18" s="240" t="s">
        <v>125</v>
      </c>
      <c r="AD18" s="341" t="s">
        <v>181</v>
      </c>
      <c r="AE18" s="345"/>
      <c r="AF18" s="356"/>
      <c r="AI18" s="413"/>
      <c r="AJ18" s="357" t="s">
        <v>186</v>
      </c>
      <c r="AK18" s="269"/>
      <c r="AL18" s="357" t="s">
        <v>187</v>
      </c>
      <c r="AM18" s="1"/>
      <c r="AN18" s="357" t="s">
        <v>189</v>
      </c>
    </row>
    <row r="19" spans="1:40" s="142" customFormat="1" ht="22.5" customHeight="1">
      <c r="A19" s="81">
        <v>1</v>
      </c>
      <c r="B19" s="301" t="s">
        <v>33</v>
      </c>
      <c r="C19" s="306"/>
      <c r="D19" s="308"/>
      <c r="E19" s="176" t="s">
        <v>33</v>
      </c>
      <c r="F19" s="182"/>
      <c r="G19" s="188"/>
      <c r="H19" s="176" t="s">
        <v>173</v>
      </c>
      <c r="I19" s="182"/>
      <c r="J19" s="188"/>
      <c r="K19" s="192"/>
      <c r="L19" s="196"/>
      <c r="M19" s="196"/>
      <c r="N19" s="196"/>
      <c r="O19" s="196"/>
      <c r="P19" s="199"/>
      <c r="Q19" s="192"/>
      <c r="R19" s="196"/>
      <c r="S19" s="196"/>
      <c r="T19" s="196"/>
      <c r="U19" s="199"/>
      <c r="V19" s="205"/>
      <c r="W19" s="211"/>
      <c r="X19" s="211"/>
      <c r="Y19" s="216"/>
      <c r="Z19" s="127" t="s">
        <v>236</v>
      </c>
      <c r="AA19" s="400"/>
      <c r="AB19" s="400"/>
      <c r="AC19" s="131"/>
      <c r="AD19" s="404" t="s">
        <v>237</v>
      </c>
      <c r="AE19" s="407"/>
      <c r="AF19" s="410"/>
      <c r="AI19" s="413"/>
      <c r="AJ19" s="357" t="s">
        <v>173</v>
      </c>
      <c r="AK19" s="269"/>
      <c r="AL19" s="357" t="s">
        <v>170</v>
      </c>
      <c r="AM19" s="1"/>
      <c r="AN19" s="357" t="s">
        <v>193</v>
      </c>
    </row>
    <row r="20" spans="1:40" s="142" customFormat="1" ht="22.5" customHeight="1">
      <c r="A20" s="79"/>
      <c r="B20" s="156" t="s">
        <v>233</v>
      </c>
      <c r="C20" s="164"/>
      <c r="D20" s="164"/>
      <c r="E20" s="164"/>
      <c r="F20" s="164"/>
      <c r="G20" s="164"/>
      <c r="H20" s="164"/>
      <c r="I20" s="164"/>
      <c r="J20" s="187"/>
      <c r="K20" s="54"/>
      <c r="L20" s="57"/>
      <c r="M20" s="57"/>
      <c r="N20" s="57"/>
      <c r="O20" s="57"/>
      <c r="P20" s="60"/>
      <c r="Q20" s="54"/>
      <c r="R20" s="57"/>
      <c r="S20" s="57"/>
      <c r="T20" s="57"/>
      <c r="U20" s="60"/>
      <c r="V20" s="206"/>
      <c r="W20" s="212"/>
      <c r="X20" s="212"/>
      <c r="Y20" s="217"/>
      <c r="Z20" s="73" t="s">
        <v>116</v>
      </c>
      <c r="AA20" s="251"/>
      <c r="AB20" s="251"/>
      <c r="AC20" s="86"/>
      <c r="AD20" s="340"/>
      <c r="AE20" s="344"/>
      <c r="AF20" s="355"/>
      <c r="AI20" s="413"/>
      <c r="AJ20" s="272"/>
      <c r="AL20" s="357" t="s">
        <v>173</v>
      </c>
      <c r="AM20" s="1"/>
      <c r="AN20" s="357" t="s">
        <v>173</v>
      </c>
    </row>
    <row r="21" spans="1:40" s="142" customFormat="1" ht="22.5" customHeight="1">
      <c r="A21" s="82"/>
      <c r="B21" s="414">
        <f>VLOOKUP(B19,$AJ$11:$AK$14,2,FALSE)</f>
        <v>0</v>
      </c>
      <c r="C21" s="415"/>
      <c r="D21" s="416"/>
      <c r="E21" s="375">
        <f>VLOOKUP(E19,$AM$11:$AN$14,2,FALSE)</f>
        <v>0</v>
      </c>
      <c r="F21" s="380"/>
      <c r="G21" s="386"/>
      <c r="H21" s="375">
        <f>VLOOKUP(H19,$AP$11:$AQ$13,2,FALSE)</f>
        <v>0</v>
      </c>
      <c r="I21" s="380"/>
      <c r="J21" s="386"/>
      <c r="K21" s="312" t="s">
        <v>173</v>
      </c>
      <c r="L21" s="313"/>
      <c r="M21" s="313"/>
      <c r="N21" s="313"/>
      <c r="O21" s="313"/>
      <c r="P21" s="318"/>
      <c r="Q21" s="207" t="s">
        <v>173</v>
      </c>
      <c r="R21" s="213"/>
      <c r="S21" s="213"/>
      <c r="T21" s="213"/>
      <c r="U21" s="218"/>
      <c r="V21" s="207" t="s">
        <v>173</v>
      </c>
      <c r="W21" s="213"/>
      <c r="X21" s="213"/>
      <c r="Y21" s="218"/>
      <c r="Z21" s="236"/>
      <c r="AA21" s="239"/>
      <c r="AB21" s="239"/>
      <c r="AC21" s="241" t="s">
        <v>125</v>
      </c>
      <c r="AD21" s="405" t="s">
        <v>173</v>
      </c>
      <c r="AE21" s="408"/>
      <c r="AF21" s="411"/>
      <c r="AI21" s="263"/>
      <c r="AJ21" s="269"/>
      <c r="AK21" s="269"/>
    </row>
    <row r="22" spans="1:40" s="142" customFormat="1" ht="22.5" customHeight="1">
      <c r="A22" s="78">
        <v>2</v>
      </c>
      <c r="B22" s="158" t="s">
        <v>33</v>
      </c>
      <c r="C22" s="165"/>
      <c r="D22" s="172"/>
      <c r="E22" s="389" t="s">
        <v>33</v>
      </c>
      <c r="F22" s="390"/>
      <c r="G22" s="391"/>
      <c r="H22" s="389" t="s">
        <v>173</v>
      </c>
      <c r="I22" s="390"/>
      <c r="J22" s="391"/>
      <c r="K22" s="92"/>
      <c r="L22" s="92"/>
      <c r="M22" s="92"/>
      <c r="N22" s="92"/>
      <c r="O22" s="92"/>
      <c r="P22" s="92"/>
      <c r="Q22" s="53"/>
      <c r="R22" s="56"/>
      <c r="S22" s="56"/>
      <c r="T22" s="56"/>
      <c r="U22" s="59"/>
      <c r="V22" s="222"/>
      <c r="W22" s="226"/>
      <c r="X22" s="226"/>
      <c r="Y22" s="231"/>
      <c r="Z22" s="125" t="s">
        <v>236</v>
      </c>
      <c r="AA22" s="181"/>
      <c r="AB22" s="181"/>
      <c r="AC22" s="129"/>
      <c r="AD22" s="62" t="s">
        <v>237</v>
      </c>
      <c r="AE22" s="66"/>
      <c r="AF22" s="68"/>
      <c r="AI22" s="269"/>
      <c r="AJ22" s="269"/>
      <c r="AK22" s="269"/>
      <c r="AL22" s="269"/>
      <c r="AM22" s="269"/>
    </row>
    <row r="23" spans="1:40" s="142" customFormat="1" ht="22.5" customHeight="1">
      <c r="A23" s="79"/>
      <c r="B23" s="156" t="s">
        <v>233</v>
      </c>
      <c r="C23" s="164"/>
      <c r="D23" s="164"/>
      <c r="E23" s="164"/>
      <c r="F23" s="164"/>
      <c r="G23" s="164"/>
      <c r="H23" s="164"/>
      <c r="I23" s="164"/>
      <c r="J23" s="187"/>
      <c r="K23" s="92"/>
      <c r="L23" s="92"/>
      <c r="M23" s="92"/>
      <c r="N23" s="92"/>
      <c r="O23" s="92"/>
      <c r="P23" s="92"/>
      <c r="Q23" s="54"/>
      <c r="R23" s="57"/>
      <c r="S23" s="57"/>
      <c r="T23" s="57"/>
      <c r="U23" s="60"/>
      <c r="V23" s="222"/>
      <c r="W23" s="226"/>
      <c r="X23" s="226"/>
      <c r="Y23" s="231"/>
      <c r="Z23" s="73" t="s">
        <v>116</v>
      </c>
      <c r="AA23" s="251"/>
      <c r="AB23" s="251"/>
      <c r="AC23" s="86"/>
      <c r="AD23" s="340"/>
      <c r="AE23" s="344"/>
      <c r="AF23" s="355"/>
      <c r="AI23" s="1"/>
      <c r="AJ23" s="269"/>
      <c r="AK23" s="1"/>
      <c r="AL23" s="1"/>
      <c r="AM23" s="1"/>
    </row>
    <row r="24" spans="1:40" s="142" customFormat="1" ht="22.5" customHeight="1">
      <c r="A24" s="82"/>
      <c r="B24" s="414">
        <f>VLOOKUP(B22,$AJ$11:$AK$14,2,FALSE)</f>
        <v>0</v>
      </c>
      <c r="C24" s="415"/>
      <c r="D24" s="416"/>
      <c r="E24" s="375">
        <f>VLOOKUP(E22,$AM$11:$AN$14,2,FALSE)</f>
        <v>0</v>
      </c>
      <c r="F24" s="380"/>
      <c r="G24" s="386"/>
      <c r="H24" s="414">
        <f>VLOOKUP(H22,$AP$11:$AQ$13,2,FALSE)</f>
        <v>0</v>
      </c>
      <c r="I24" s="415"/>
      <c r="J24" s="416"/>
      <c r="K24" s="95" t="s">
        <v>173</v>
      </c>
      <c r="L24" s="95"/>
      <c r="M24" s="95"/>
      <c r="N24" s="95"/>
      <c r="O24" s="95"/>
      <c r="P24" s="95"/>
      <c r="Q24" s="207" t="s">
        <v>173</v>
      </c>
      <c r="R24" s="213"/>
      <c r="S24" s="213"/>
      <c r="T24" s="213"/>
      <c r="U24" s="218"/>
      <c r="V24" s="207" t="s">
        <v>173</v>
      </c>
      <c r="W24" s="213"/>
      <c r="X24" s="213"/>
      <c r="Y24" s="218"/>
      <c r="Z24" s="236"/>
      <c r="AA24" s="239"/>
      <c r="AB24" s="239"/>
      <c r="AC24" s="241" t="s">
        <v>125</v>
      </c>
      <c r="AD24" s="405" t="s">
        <v>173</v>
      </c>
      <c r="AE24" s="408"/>
      <c r="AF24" s="411"/>
      <c r="AI24" s="1"/>
      <c r="AJ24" s="1"/>
      <c r="AK24" s="1"/>
      <c r="AL24" s="1"/>
      <c r="AM24" s="1"/>
    </row>
    <row r="25" spans="1:40" ht="15" customHeight="1">
      <c r="A25" s="148" t="s">
        <v>172</v>
      </c>
      <c r="B25" s="160">
        <v>1</v>
      </c>
      <c r="C25" s="166" t="s">
        <v>274</v>
      </c>
      <c r="D25" s="166"/>
      <c r="E25" s="168"/>
      <c r="F25" s="168"/>
      <c r="G25" s="168"/>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257"/>
    </row>
    <row r="26" spans="1:40" ht="15" customHeight="1">
      <c r="A26" s="149"/>
      <c r="B26" s="161">
        <v>2</v>
      </c>
      <c r="C26" s="167" t="s">
        <v>332</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258"/>
    </row>
    <row r="27" spans="1:40" ht="15" customHeight="1">
      <c r="A27" s="149"/>
      <c r="B27" s="161">
        <v>3</v>
      </c>
      <c r="C27" s="168" t="s">
        <v>242</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259"/>
    </row>
    <row r="28" spans="1:40" ht="15" customHeight="1">
      <c r="A28" s="149"/>
      <c r="B28" s="161">
        <v>4</v>
      </c>
      <c r="C28" s="168" t="s">
        <v>243</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259"/>
    </row>
    <row r="29" spans="1:40" ht="15" customHeight="1">
      <c r="A29" s="149"/>
      <c r="B29" s="161">
        <v>5</v>
      </c>
      <c r="C29" s="360" t="s">
        <v>267</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73"/>
    </row>
    <row r="30" spans="1:40" ht="15" customHeight="1">
      <c r="A30" s="149"/>
      <c r="B30" s="161">
        <v>6</v>
      </c>
      <c r="C30" s="170" t="s">
        <v>271</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260"/>
    </row>
    <row r="31" spans="1:40" ht="20.149999999999999" customHeight="1">
      <c r="A31" s="150"/>
      <c r="B31" s="162"/>
      <c r="C31" s="169" t="s">
        <v>207</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261"/>
    </row>
  </sheetData>
  <mergeCells count="119">
    <mergeCell ref="W1:Y1"/>
    <mergeCell ref="Z1:AB1"/>
    <mergeCell ref="AC1:AF1"/>
    <mergeCell ref="A4:B4"/>
    <mergeCell ref="C4:P4"/>
    <mergeCell ref="Q4:T4"/>
    <mergeCell ref="U4:W4"/>
    <mergeCell ref="AD4:AE4"/>
    <mergeCell ref="A5:B5"/>
    <mergeCell ref="C5:P5"/>
    <mergeCell ref="Q5:R5"/>
    <mergeCell ref="S5:X5"/>
    <mergeCell ref="Y5:AB5"/>
    <mergeCell ref="AC5:AE5"/>
    <mergeCell ref="A7:O7"/>
    <mergeCell ref="P7:S7"/>
    <mergeCell ref="T7:X7"/>
    <mergeCell ref="Y7:AC7"/>
    <mergeCell ref="AD7:AE7"/>
    <mergeCell ref="A8:O8"/>
    <mergeCell ref="P8:S8"/>
    <mergeCell ref="T8:X8"/>
    <mergeCell ref="Y8:AC8"/>
    <mergeCell ref="AD8:AE8"/>
    <mergeCell ref="A9:O9"/>
    <mergeCell ref="P9:S9"/>
    <mergeCell ref="T9:X9"/>
    <mergeCell ref="Y9:AC9"/>
    <mergeCell ref="A10:O10"/>
    <mergeCell ref="P10:S10"/>
    <mergeCell ref="T10:X10"/>
    <mergeCell ref="Y10:AC10"/>
    <mergeCell ref="AD10:AE10"/>
    <mergeCell ref="B12:D12"/>
    <mergeCell ref="E12:G12"/>
    <mergeCell ref="H12:J12"/>
    <mergeCell ref="V12:AC12"/>
    <mergeCell ref="V13:Y13"/>
    <mergeCell ref="Z13:AC13"/>
    <mergeCell ref="V14:Y14"/>
    <mergeCell ref="Z14:AC14"/>
    <mergeCell ref="V15:Y15"/>
    <mergeCell ref="Z15:AC15"/>
    <mergeCell ref="B16:D16"/>
    <mergeCell ref="E16:G16"/>
    <mergeCell ref="H16:J16"/>
    <mergeCell ref="V16:Y16"/>
    <mergeCell ref="Z16:AC16"/>
    <mergeCell ref="B17:J17"/>
    <mergeCell ref="V17:Y17"/>
    <mergeCell ref="Z17:AC17"/>
    <mergeCell ref="B18:D18"/>
    <mergeCell ref="E18:G18"/>
    <mergeCell ref="H18:J18"/>
    <mergeCell ref="K18:P18"/>
    <mergeCell ref="Q18:U18"/>
    <mergeCell ref="V18:Y18"/>
    <mergeCell ref="Z18:AB18"/>
    <mergeCell ref="AD18:AF18"/>
    <mergeCell ref="B19:D19"/>
    <mergeCell ref="E19:G19"/>
    <mergeCell ref="H19:J19"/>
    <mergeCell ref="V19:Y19"/>
    <mergeCell ref="Z19:AC19"/>
    <mergeCell ref="B20:J20"/>
    <mergeCell ref="V20:Y20"/>
    <mergeCell ref="Z20:AC20"/>
    <mergeCell ref="B21:D21"/>
    <mergeCell ref="E21:G21"/>
    <mergeCell ref="H21:J21"/>
    <mergeCell ref="K21:P21"/>
    <mergeCell ref="Q21:U21"/>
    <mergeCell ref="V21:Y21"/>
    <mergeCell ref="Z21:AB21"/>
    <mergeCell ref="AD21:AF21"/>
    <mergeCell ref="B22:D22"/>
    <mergeCell ref="E22:G22"/>
    <mergeCell ref="H22:J22"/>
    <mergeCell ref="Z22:AC22"/>
    <mergeCell ref="B23:J23"/>
    <mergeCell ref="Z23:AC23"/>
    <mergeCell ref="B24:D24"/>
    <mergeCell ref="E24:G24"/>
    <mergeCell ref="H24:J24"/>
    <mergeCell ref="K24:P24"/>
    <mergeCell ref="Q24:U24"/>
    <mergeCell ref="V24:Y24"/>
    <mergeCell ref="Z24:AB24"/>
    <mergeCell ref="AD24:AF24"/>
    <mergeCell ref="C25:AF25"/>
    <mergeCell ref="C26:AF26"/>
    <mergeCell ref="C27:AF27"/>
    <mergeCell ref="C28:AF28"/>
    <mergeCell ref="C29:AF29"/>
    <mergeCell ref="C30:AF30"/>
    <mergeCell ref="C31:AF31"/>
    <mergeCell ref="A12:A15"/>
    <mergeCell ref="K12:P13"/>
    <mergeCell ref="Q12:U13"/>
    <mergeCell ref="AD12:AF13"/>
    <mergeCell ref="B13:D15"/>
    <mergeCell ref="E13:G15"/>
    <mergeCell ref="H13:J15"/>
    <mergeCell ref="K14:P15"/>
    <mergeCell ref="Q14:U15"/>
    <mergeCell ref="AD14:AF15"/>
    <mergeCell ref="A16:A18"/>
    <mergeCell ref="K16:P17"/>
    <mergeCell ref="Q16:U17"/>
    <mergeCell ref="AD16:AF17"/>
    <mergeCell ref="A19:A21"/>
    <mergeCell ref="K19:P20"/>
    <mergeCell ref="Q19:U20"/>
    <mergeCell ref="AD19:AF20"/>
    <mergeCell ref="A22:A24"/>
    <mergeCell ref="K22:P23"/>
    <mergeCell ref="Q22:U23"/>
    <mergeCell ref="AD22:AF23"/>
    <mergeCell ref="A25:A31"/>
  </mergeCells>
  <phoneticPr fontId="3"/>
  <dataValidations count="9">
    <dataValidation type="list" allowBlank="1" showDropDown="0" showInputMessage="1" showErrorMessage="1" sqref="V24:Y24 V21:Y21">
      <formula1>$AL$17:$AL$20</formula1>
    </dataValidation>
    <dataValidation type="list" allowBlank="1" showDropDown="0" showInputMessage="1" showErrorMessage="1" sqref="B16:D16 B19:D19 B22:D22">
      <formula1>$AJ$11:$AJ$14</formula1>
    </dataValidation>
    <dataValidation type="list" allowBlank="1" showDropDown="0" showInputMessage="1" showErrorMessage="1" sqref="E16:G16 E19:G19 E22:G22">
      <formula1>$AM$11:$AM$14</formula1>
    </dataValidation>
    <dataValidation type="list" allowBlank="1" showDropDown="0" showInputMessage="1" showErrorMessage="1" sqref="H16:J16 H19:J19 H22:J22">
      <formula1>$AP$11:$AP$13</formula1>
    </dataValidation>
    <dataValidation type="list" allowBlank="1" showDropDown="0" showInputMessage="1" showErrorMessage="1" sqref="AD21:AF21 AD24:AF24">
      <formula1>$AN$17:$AN$20</formula1>
    </dataValidation>
    <dataValidation type="list" allowBlank="1" showDropDown="0" showInputMessage="1" showErrorMessage="1" sqref="K18:P18 K21:P21 K24:P24">
      <formula1>$AJ$6:$AJ$9</formula1>
    </dataValidation>
    <dataValidation type="list" allowBlank="1" showDropDown="0" showInputMessage="1" showErrorMessage="1" sqref="V18:Y18">
      <formula1>$AN$23:$AN$26</formula1>
    </dataValidation>
    <dataValidation type="list" allowBlank="1" showDropDown="0" showInputMessage="1" showErrorMessage="1" sqref="AD18:AF18">
      <formula1>$AP$23:$AP$26</formula1>
    </dataValidation>
    <dataValidation type="list" allowBlank="1" showDropDown="0" showInputMessage="1" showErrorMessage="1" sqref="Q21:U21 Q18:U18 Q24:U24">
      <formula1>$AJ$17:$AJ$19</formula1>
    </dataValidation>
  </dataValidations>
  <pageMargins left="0.78740157480314965" right="0.39370078740157483" top="0.59055118110236227" bottom="0.59055118110236227" header="0.59055118110236227" footer="0.39370078740157483"/>
  <pageSetup paperSize="9" scale="88"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Y31"/>
  <sheetViews>
    <sheetView showGridLines="0" view="pageBreakPreview" zoomScaleNormal="115" zoomScaleSheetLayoutView="100" workbookViewId="0"/>
  </sheetViews>
  <sheetFormatPr defaultColWidth="13" defaultRowHeight="20.149999999999999" customHeight="1"/>
  <cols>
    <col min="1" max="15" width="3.08984375" style="1" customWidth="1"/>
    <col min="16" max="16" width="3" style="1" customWidth="1"/>
    <col min="17" max="28" width="3.08984375" style="1" customWidth="1"/>
    <col min="29" max="29" width="4.6328125" style="1" customWidth="1"/>
    <col min="30" max="31" width="3.08984375" style="1" customWidth="1"/>
    <col min="32" max="32" width="4.6328125" style="1" customWidth="1"/>
    <col min="33" max="33" width="2.08984375" style="1" customWidth="1"/>
    <col min="34" max="34" width="5.81640625" style="1" customWidth="1"/>
    <col min="35" max="35" width="12.1796875" style="1" bestFit="1" customWidth="1"/>
    <col min="36" max="36" width="10.1796875" style="1" customWidth="1"/>
    <col min="37" max="37" width="5.6328125" style="1" customWidth="1"/>
    <col min="38" max="38" width="7.36328125" style="1" customWidth="1"/>
    <col min="39" max="39" width="10.08984375" style="1" customWidth="1"/>
    <col min="40" max="41" width="5.6328125" style="1" customWidth="1"/>
    <col min="42" max="42" width="9.453125" style="1" customWidth="1"/>
    <col min="43" max="44" width="5.6328125" style="1" customWidth="1"/>
    <col min="45" max="16384" width="13" style="1"/>
  </cols>
  <sheetData>
    <row r="1" spans="1:51" ht="20.149999999999999" customHeight="1">
      <c r="A1" s="22" t="s">
        <v>142</v>
      </c>
      <c r="W1" s="3"/>
      <c r="X1" s="3"/>
      <c r="Y1" s="3"/>
      <c r="Z1" s="299" t="s">
        <v>143</v>
      </c>
      <c r="AA1" s="299"/>
      <c r="AB1" s="299"/>
      <c r="AC1" s="156"/>
      <c r="AD1" s="164"/>
      <c r="AE1" s="164"/>
      <c r="AF1" s="187"/>
    </row>
    <row r="2" spans="1:51" ht="20.149999999999999" customHeight="1">
      <c r="A2" s="22"/>
    </row>
    <row r="3" spans="1:51" ht="20.149999999999999" customHeight="1">
      <c r="A3" s="284" t="s">
        <v>244</v>
      </c>
      <c r="B3" s="262"/>
      <c r="C3" s="262"/>
      <c r="D3" s="262"/>
      <c r="E3" s="262"/>
      <c r="F3" s="262"/>
      <c r="G3" s="262"/>
      <c r="H3" s="262"/>
      <c r="I3" s="262"/>
      <c r="J3" s="262"/>
      <c r="K3" s="262"/>
      <c r="L3" s="262"/>
      <c r="M3" s="314"/>
      <c r="N3" s="314"/>
      <c r="O3" s="314"/>
      <c r="P3" s="314"/>
      <c r="Q3" s="314"/>
      <c r="R3" s="314"/>
      <c r="S3" s="314"/>
      <c r="T3" s="314"/>
      <c r="U3" s="314"/>
      <c r="V3" s="314"/>
      <c r="W3" s="314"/>
      <c r="X3" s="314"/>
      <c r="Y3" s="331"/>
      <c r="Z3" s="331"/>
      <c r="AA3" s="331"/>
      <c r="AB3" s="331"/>
      <c r="AC3" s="331"/>
      <c r="AD3" s="262"/>
      <c r="AE3" s="262"/>
    </row>
    <row r="4" spans="1:51" s="142" customFormat="1" ht="20.149999999999999" customHeight="1">
      <c r="A4" s="285" t="s">
        <v>1</v>
      </c>
      <c r="B4" s="291"/>
      <c r="C4" s="303" t="s">
        <v>247</v>
      </c>
      <c r="D4" s="302"/>
      <c r="E4" s="302"/>
      <c r="F4" s="302"/>
      <c r="G4" s="302"/>
      <c r="H4" s="302"/>
      <c r="I4" s="302"/>
      <c r="J4" s="302"/>
      <c r="K4" s="302"/>
      <c r="L4" s="302"/>
      <c r="M4" s="302"/>
      <c r="N4" s="302"/>
      <c r="O4" s="302"/>
      <c r="P4" s="328"/>
      <c r="Q4" s="319" t="s">
        <v>248</v>
      </c>
      <c r="R4" s="320"/>
      <c r="S4" s="320"/>
      <c r="T4" s="321"/>
      <c r="U4" s="325"/>
      <c r="V4" s="326"/>
      <c r="W4" s="326"/>
      <c r="X4" s="327" t="s">
        <v>249</v>
      </c>
      <c r="Y4" s="326"/>
      <c r="Z4" s="327" t="s">
        <v>251</v>
      </c>
      <c r="AA4" s="326"/>
      <c r="AB4" s="327" t="s">
        <v>199</v>
      </c>
      <c r="AC4" s="333" t="s">
        <v>252</v>
      </c>
      <c r="AD4" s="327"/>
      <c r="AE4" s="327"/>
      <c r="AF4" s="346" t="s">
        <v>254</v>
      </c>
    </row>
    <row r="5" spans="1:51" s="142" customFormat="1" ht="20.149999999999999" customHeight="1">
      <c r="A5" s="285" t="s">
        <v>255</v>
      </c>
      <c r="B5" s="291"/>
      <c r="C5" s="303"/>
      <c r="D5" s="302"/>
      <c r="E5" s="302"/>
      <c r="F5" s="302"/>
      <c r="G5" s="302"/>
      <c r="H5" s="302"/>
      <c r="I5" s="302"/>
      <c r="J5" s="302"/>
      <c r="K5" s="302"/>
      <c r="L5" s="302"/>
      <c r="M5" s="302"/>
      <c r="N5" s="302"/>
      <c r="O5" s="302"/>
      <c r="P5" s="328"/>
      <c r="Q5" s="319" t="s">
        <v>256</v>
      </c>
      <c r="R5" s="321"/>
      <c r="S5" s="303"/>
      <c r="T5" s="302"/>
      <c r="U5" s="302"/>
      <c r="V5" s="302"/>
      <c r="W5" s="302"/>
      <c r="X5" s="328"/>
      <c r="Y5" s="329" t="s">
        <v>107</v>
      </c>
      <c r="Z5" s="330"/>
      <c r="AA5" s="330"/>
      <c r="AB5" s="332"/>
      <c r="AC5" s="334"/>
      <c r="AD5" s="327"/>
      <c r="AE5" s="327"/>
      <c r="AF5" s="347" t="s">
        <v>257</v>
      </c>
    </row>
    <row r="6" spans="1:51" s="142" customFormat="1" ht="20.149999999999999" customHeight="1">
      <c r="A6" s="286" t="s">
        <v>58</v>
      </c>
      <c r="B6" s="292"/>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35"/>
      <c r="AE6" s="335"/>
      <c r="AF6" s="348"/>
      <c r="AJ6" s="138" t="s">
        <v>79</v>
      </c>
    </row>
    <row r="7" spans="1:51" s="142" customFormat="1" ht="20.149999999999999" customHeight="1">
      <c r="A7" s="287" t="s">
        <v>270</v>
      </c>
      <c r="B7" s="293"/>
      <c r="C7" s="293"/>
      <c r="D7" s="293"/>
      <c r="E7" s="293"/>
      <c r="F7" s="293"/>
      <c r="G7" s="293"/>
      <c r="H7" s="293"/>
      <c r="I7" s="293"/>
      <c r="J7" s="293"/>
      <c r="K7" s="293"/>
      <c r="L7" s="293"/>
      <c r="M7" s="293"/>
      <c r="N7" s="293"/>
      <c r="O7" s="293"/>
      <c r="P7" s="315" t="s">
        <v>198</v>
      </c>
      <c r="Q7" s="315"/>
      <c r="R7" s="315"/>
      <c r="S7" s="315"/>
      <c r="T7" s="322"/>
      <c r="U7" s="322"/>
      <c r="V7" s="322"/>
      <c r="W7" s="322"/>
      <c r="X7" s="322"/>
      <c r="Y7" s="315" t="s">
        <v>10</v>
      </c>
      <c r="Z7" s="315"/>
      <c r="AA7" s="315"/>
      <c r="AB7" s="315"/>
      <c r="AC7" s="315"/>
      <c r="AD7" s="336"/>
      <c r="AE7" s="336"/>
      <c r="AF7" s="349" t="s">
        <v>257</v>
      </c>
      <c r="AJ7" s="138" t="s">
        <v>159</v>
      </c>
      <c r="AR7" s="1"/>
      <c r="AS7" s="1"/>
      <c r="AT7" s="1"/>
      <c r="AU7" s="1"/>
      <c r="AV7" s="1"/>
      <c r="AW7" s="1"/>
      <c r="AX7" s="1"/>
      <c r="AY7" s="1"/>
    </row>
    <row r="8" spans="1:51" s="142" customFormat="1" ht="20.149999999999999" customHeight="1">
      <c r="A8" s="288"/>
      <c r="B8" s="294"/>
      <c r="C8" s="294"/>
      <c r="D8" s="294"/>
      <c r="E8" s="294"/>
      <c r="F8" s="294"/>
      <c r="G8" s="294"/>
      <c r="H8" s="294"/>
      <c r="I8" s="294"/>
      <c r="J8" s="294"/>
      <c r="K8" s="294"/>
      <c r="L8" s="294"/>
      <c r="M8" s="294"/>
      <c r="N8" s="294"/>
      <c r="O8" s="294"/>
      <c r="P8" s="316" t="s">
        <v>198</v>
      </c>
      <c r="Q8" s="316"/>
      <c r="R8" s="316"/>
      <c r="S8" s="316"/>
      <c r="T8" s="323"/>
      <c r="U8" s="323"/>
      <c r="V8" s="323"/>
      <c r="W8" s="323"/>
      <c r="X8" s="323"/>
      <c r="Y8" s="316" t="s">
        <v>10</v>
      </c>
      <c r="Z8" s="316"/>
      <c r="AA8" s="316"/>
      <c r="AB8" s="316"/>
      <c r="AC8" s="316"/>
      <c r="AD8" s="337"/>
      <c r="AE8" s="337"/>
      <c r="AF8" s="350" t="s">
        <v>257</v>
      </c>
      <c r="AJ8" s="139" t="s">
        <v>234</v>
      </c>
      <c r="AR8" s="1"/>
      <c r="AS8" s="1"/>
      <c r="AT8" s="1"/>
      <c r="AU8" s="1"/>
      <c r="AV8" s="1"/>
      <c r="AW8" s="1"/>
      <c r="AX8" s="1"/>
      <c r="AY8" s="1"/>
    </row>
    <row r="9" spans="1:51" s="142" customFormat="1" ht="20.149999999999999" customHeight="1">
      <c r="A9" s="288"/>
      <c r="B9" s="294"/>
      <c r="C9" s="294"/>
      <c r="D9" s="294"/>
      <c r="E9" s="294"/>
      <c r="F9" s="294"/>
      <c r="G9" s="294"/>
      <c r="H9" s="294"/>
      <c r="I9" s="294"/>
      <c r="J9" s="294"/>
      <c r="K9" s="294"/>
      <c r="L9" s="294"/>
      <c r="M9" s="294"/>
      <c r="N9" s="294"/>
      <c r="O9" s="294"/>
      <c r="P9" s="316" t="s">
        <v>198</v>
      </c>
      <c r="Q9" s="316"/>
      <c r="R9" s="316"/>
      <c r="S9" s="316"/>
      <c r="T9" s="323"/>
      <c r="U9" s="323"/>
      <c r="V9" s="323"/>
      <c r="W9" s="323"/>
      <c r="X9" s="323"/>
      <c r="Y9" s="316" t="s">
        <v>10</v>
      </c>
      <c r="Z9" s="316"/>
      <c r="AA9" s="316"/>
      <c r="AB9" s="316"/>
      <c r="AC9" s="316"/>
      <c r="AD9" s="337"/>
      <c r="AE9" s="337"/>
      <c r="AF9" s="350" t="s">
        <v>257</v>
      </c>
      <c r="AJ9" s="138" t="s">
        <v>173</v>
      </c>
      <c r="AR9" s="1"/>
      <c r="AS9" s="1"/>
      <c r="AT9" s="1"/>
      <c r="AU9" s="1"/>
      <c r="AV9" s="1"/>
      <c r="AW9" s="1"/>
      <c r="AX9" s="1"/>
      <c r="AY9" s="1"/>
    </row>
    <row r="10" spans="1:51" s="142" customFormat="1" ht="20.149999999999999" customHeight="1">
      <c r="A10" s="289"/>
      <c r="B10" s="295"/>
      <c r="C10" s="295"/>
      <c r="D10" s="295"/>
      <c r="E10" s="295"/>
      <c r="F10" s="295"/>
      <c r="G10" s="295"/>
      <c r="H10" s="295"/>
      <c r="I10" s="295"/>
      <c r="J10" s="295"/>
      <c r="K10" s="295"/>
      <c r="L10" s="295"/>
      <c r="M10" s="295"/>
      <c r="N10" s="295"/>
      <c r="O10" s="295"/>
      <c r="P10" s="317" t="s">
        <v>198</v>
      </c>
      <c r="Q10" s="317"/>
      <c r="R10" s="317"/>
      <c r="S10" s="317"/>
      <c r="T10" s="324"/>
      <c r="U10" s="324"/>
      <c r="V10" s="324"/>
      <c r="W10" s="324"/>
      <c r="X10" s="324"/>
      <c r="Y10" s="317" t="s">
        <v>10</v>
      </c>
      <c r="Z10" s="317"/>
      <c r="AA10" s="317"/>
      <c r="AB10" s="317"/>
      <c r="AC10" s="317"/>
      <c r="AD10" s="338"/>
      <c r="AE10" s="338"/>
      <c r="AF10" s="351" t="s">
        <v>257</v>
      </c>
      <c r="AI10" s="263"/>
      <c r="AJ10" s="270"/>
      <c r="AK10" s="270"/>
      <c r="AL10" s="1"/>
      <c r="AM10" s="270"/>
      <c r="AN10" s="263"/>
      <c r="AO10" s="270"/>
      <c r="AP10" s="263"/>
      <c r="AQ10" s="281"/>
      <c r="AR10" s="263"/>
      <c r="AS10" s="263"/>
      <c r="AT10" s="263"/>
      <c r="AU10" s="263"/>
      <c r="AV10" s="263"/>
      <c r="AW10" s="263"/>
      <c r="AX10" s="263"/>
      <c r="AY10" s="263"/>
    </row>
    <row r="11" spans="1:51" s="142" customFormat="1" ht="22.5" customHeight="1">
      <c r="A11" s="290" t="s">
        <v>259</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352"/>
      <c r="AI11" s="263"/>
      <c r="AJ11" s="267" t="s">
        <v>227</v>
      </c>
      <c r="AK11" s="274">
        <v>1</v>
      </c>
      <c r="AM11" s="359" t="s">
        <v>261</v>
      </c>
      <c r="AN11" s="277">
        <v>1</v>
      </c>
      <c r="AP11" s="275" t="s">
        <v>191</v>
      </c>
      <c r="AQ11" s="277">
        <v>1</v>
      </c>
      <c r="AR11" s="1"/>
      <c r="AS11" s="1"/>
      <c r="AT11" s="1"/>
      <c r="AU11" s="1"/>
      <c r="AV11" s="1"/>
    </row>
    <row r="12" spans="1:51" s="142" customFormat="1" ht="22.5" customHeight="1">
      <c r="A12" s="145" t="s">
        <v>209</v>
      </c>
      <c r="B12" s="319" t="s">
        <v>211</v>
      </c>
      <c r="C12" s="320"/>
      <c r="D12" s="384"/>
      <c r="E12" s="319" t="s">
        <v>45</v>
      </c>
      <c r="F12" s="320"/>
      <c r="G12" s="384"/>
      <c r="H12" s="319" t="s">
        <v>213</v>
      </c>
      <c r="I12" s="320"/>
      <c r="J12" s="384"/>
      <c r="K12" s="173" t="s">
        <v>190</v>
      </c>
      <c r="L12" s="178"/>
      <c r="M12" s="178"/>
      <c r="N12" s="178"/>
      <c r="O12" s="178"/>
      <c r="P12" s="184"/>
      <c r="Q12" s="173" t="s">
        <v>155</v>
      </c>
      <c r="R12" s="178"/>
      <c r="S12" s="178"/>
      <c r="T12" s="178"/>
      <c r="U12" s="184"/>
      <c r="V12" s="219" t="s">
        <v>158</v>
      </c>
      <c r="W12" s="223"/>
      <c r="X12" s="223"/>
      <c r="Y12" s="223"/>
      <c r="Z12" s="223"/>
      <c r="AA12" s="223"/>
      <c r="AB12" s="223"/>
      <c r="AC12" s="228"/>
      <c r="AD12" s="242" t="s">
        <v>214</v>
      </c>
      <c r="AE12" s="246"/>
      <c r="AF12" s="252"/>
      <c r="AI12" s="263"/>
      <c r="AJ12" s="267" t="s">
        <v>238</v>
      </c>
      <c r="AK12" s="274">
        <v>0.8</v>
      </c>
      <c r="AM12" s="359" t="s">
        <v>18</v>
      </c>
      <c r="AN12" s="277">
        <v>1</v>
      </c>
      <c r="AP12" s="275" t="s">
        <v>239</v>
      </c>
      <c r="AQ12" s="277">
        <v>0.8</v>
      </c>
    </row>
    <row r="13" spans="1:51" s="142" customFormat="1" ht="22.5" customHeight="1">
      <c r="A13" s="146"/>
      <c r="B13" s="152" t="s">
        <v>217</v>
      </c>
      <c r="C13" s="152"/>
      <c r="D13" s="152"/>
      <c r="E13" s="173" t="s">
        <v>260</v>
      </c>
      <c r="F13" s="178"/>
      <c r="G13" s="184"/>
      <c r="H13" s="361" t="s">
        <v>101</v>
      </c>
      <c r="I13" s="364"/>
      <c r="J13" s="367"/>
      <c r="K13" s="174"/>
      <c r="L13" s="179"/>
      <c r="M13" s="179"/>
      <c r="N13" s="179"/>
      <c r="O13" s="179"/>
      <c r="P13" s="185"/>
      <c r="Q13" s="175"/>
      <c r="R13" s="180"/>
      <c r="S13" s="180"/>
      <c r="T13" s="180"/>
      <c r="U13" s="186"/>
      <c r="V13" s="219" t="s">
        <v>219</v>
      </c>
      <c r="W13" s="223"/>
      <c r="X13" s="223"/>
      <c r="Y13" s="228"/>
      <c r="Z13" s="219" t="s">
        <v>220</v>
      </c>
      <c r="AA13" s="223"/>
      <c r="AB13" s="223"/>
      <c r="AC13" s="228"/>
      <c r="AD13" s="403"/>
      <c r="AE13" s="406"/>
      <c r="AF13" s="409"/>
      <c r="AI13" s="412"/>
      <c r="AJ13" s="268" t="s">
        <v>49</v>
      </c>
      <c r="AK13" s="274">
        <v>0.6</v>
      </c>
      <c r="AM13" s="359" t="s">
        <v>210</v>
      </c>
      <c r="AN13" s="277">
        <v>0.8</v>
      </c>
      <c r="AP13" s="275" t="s">
        <v>173</v>
      </c>
    </row>
    <row r="14" spans="1:51" s="142" customFormat="1" ht="22.5" customHeight="1">
      <c r="A14" s="146"/>
      <c r="B14" s="153"/>
      <c r="C14" s="153"/>
      <c r="D14" s="153"/>
      <c r="E14" s="174"/>
      <c r="F14" s="179"/>
      <c r="G14" s="185"/>
      <c r="H14" s="362"/>
      <c r="I14" s="365"/>
      <c r="J14" s="368"/>
      <c r="K14" s="190" t="s">
        <v>222</v>
      </c>
      <c r="L14" s="190"/>
      <c r="M14" s="190"/>
      <c r="N14" s="190"/>
      <c r="O14" s="190"/>
      <c r="P14" s="190"/>
      <c r="Q14" s="202" t="s">
        <v>331</v>
      </c>
      <c r="R14" s="208"/>
      <c r="S14" s="208"/>
      <c r="T14" s="208"/>
      <c r="U14" s="214"/>
      <c r="V14" s="396" t="s">
        <v>168</v>
      </c>
      <c r="W14" s="397"/>
      <c r="X14" s="397"/>
      <c r="Y14" s="398"/>
      <c r="Z14" s="219" t="s">
        <v>223</v>
      </c>
      <c r="AA14" s="223"/>
      <c r="AB14" s="223"/>
      <c r="AC14" s="228"/>
      <c r="AD14" s="242" t="s">
        <v>224</v>
      </c>
      <c r="AE14" s="246"/>
      <c r="AF14" s="252"/>
      <c r="AJ14" s="9" t="s">
        <v>33</v>
      </c>
      <c r="AK14" s="272"/>
      <c r="AL14" s="269"/>
      <c r="AM14" s="359" t="s">
        <v>33</v>
      </c>
      <c r="AN14" s="280"/>
    </row>
    <row r="15" spans="1:51" s="142" customFormat="1" ht="22.5" customHeight="1">
      <c r="A15" s="147"/>
      <c r="B15" s="154"/>
      <c r="C15" s="154"/>
      <c r="D15" s="154"/>
      <c r="E15" s="175"/>
      <c r="F15" s="180"/>
      <c r="G15" s="186"/>
      <c r="H15" s="363"/>
      <c r="I15" s="366"/>
      <c r="J15" s="369"/>
      <c r="K15" s="190"/>
      <c r="L15" s="190"/>
      <c r="M15" s="190"/>
      <c r="N15" s="190"/>
      <c r="O15" s="190"/>
      <c r="P15" s="190"/>
      <c r="Q15" s="203"/>
      <c r="R15" s="209"/>
      <c r="S15" s="209"/>
      <c r="T15" s="209"/>
      <c r="U15" s="215"/>
      <c r="V15" s="370" t="s">
        <v>265</v>
      </c>
      <c r="W15" s="371"/>
      <c r="X15" s="371"/>
      <c r="Y15" s="372"/>
      <c r="Z15" s="219" t="s">
        <v>226</v>
      </c>
      <c r="AA15" s="223"/>
      <c r="AB15" s="223"/>
      <c r="AC15" s="228"/>
      <c r="AD15" s="403"/>
      <c r="AE15" s="406"/>
      <c r="AF15" s="409"/>
      <c r="AJ15" s="263"/>
      <c r="AK15" s="1"/>
    </row>
    <row r="16" spans="1:51" s="142" customFormat="1" ht="22.5" customHeight="1">
      <c r="A16" s="78" t="s">
        <v>212</v>
      </c>
      <c r="B16" s="155" t="s">
        <v>227</v>
      </c>
      <c r="C16" s="163"/>
      <c r="D16" s="171"/>
      <c r="E16" s="125" t="s">
        <v>261</v>
      </c>
      <c r="F16" s="181"/>
      <c r="G16" s="129"/>
      <c r="H16" s="125" t="s">
        <v>191</v>
      </c>
      <c r="I16" s="181"/>
      <c r="J16" s="129"/>
      <c r="K16" s="92" t="s">
        <v>228</v>
      </c>
      <c r="L16" s="92"/>
      <c r="M16" s="92"/>
      <c r="N16" s="92"/>
      <c r="O16" s="92"/>
      <c r="P16" s="92"/>
      <c r="Q16" s="53" t="s">
        <v>229</v>
      </c>
      <c r="R16" s="56"/>
      <c r="S16" s="56"/>
      <c r="T16" s="56"/>
      <c r="U16" s="59"/>
      <c r="V16" s="206" t="s">
        <v>230</v>
      </c>
      <c r="W16" s="212"/>
      <c r="X16" s="212"/>
      <c r="Y16" s="217"/>
      <c r="Z16" s="233" t="s">
        <v>231</v>
      </c>
      <c r="AA16" s="233"/>
      <c r="AB16" s="233"/>
      <c r="AC16" s="233"/>
      <c r="AD16" s="62" t="s">
        <v>221</v>
      </c>
      <c r="AE16" s="66"/>
      <c r="AF16" s="68"/>
      <c r="AI16" s="265"/>
      <c r="AJ16" s="269"/>
      <c r="AK16" s="269"/>
      <c r="AL16" s="269"/>
      <c r="AM16" s="269"/>
      <c r="AN16" s="269"/>
    </row>
    <row r="17" spans="1:40" s="142" customFormat="1" ht="22.5" customHeight="1">
      <c r="A17" s="79"/>
      <c r="B17" s="156" t="s">
        <v>233</v>
      </c>
      <c r="C17" s="164"/>
      <c r="D17" s="164"/>
      <c r="E17" s="164"/>
      <c r="F17" s="164"/>
      <c r="G17" s="164"/>
      <c r="H17" s="164"/>
      <c r="I17" s="164"/>
      <c r="J17" s="187"/>
      <c r="K17" s="92"/>
      <c r="L17" s="92"/>
      <c r="M17" s="92"/>
      <c r="N17" s="92"/>
      <c r="O17" s="92"/>
      <c r="P17" s="92"/>
      <c r="Q17" s="54"/>
      <c r="R17" s="57"/>
      <c r="S17" s="57"/>
      <c r="T17" s="57"/>
      <c r="U17" s="60"/>
      <c r="V17" s="221" t="s">
        <v>184</v>
      </c>
      <c r="W17" s="225"/>
      <c r="X17" s="225"/>
      <c r="Y17" s="230"/>
      <c r="Z17" s="116" t="s">
        <v>185</v>
      </c>
      <c r="AA17" s="116"/>
      <c r="AB17" s="116"/>
      <c r="AC17" s="116"/>
      <c r="AD17" s="340"/>
      <c r="AE17" s="344"/>
      <c r="AF17" s="355"/>
      <c r="AI17" s="265"/>
      <c r="AJ17" s="357" t="s">
        <v>330</v>
      </c>
      <c r="AK17" s="269"/>
      <c r="AL17" s="357" t="s">
        <v>180</v>
      </c>
      <c r="AM17" s="1"/>
      <c r="AN17" s="357" t="s">
        <v>181</v>
      </c>
    </row>
    <row r="18" spans="1:40" s="142" customFormat="1" ht="22.5" customHeight="1">
      <c r="A18" s="80"/>
      <c r="B18" s="374">
        <f>VLOOKUP(B16,$AJ$11:$AK$14,2,FALSE)</f>
        <v>1</v>
      </c>
      <c r="C18" s="379"/>
      <c r="D18" s="385"/>
      <c r="E18" s="374">
        <f>VLOOKUP(E16,$AM$11:$AN$14,2,FALSE)</f>
        <v>1</v>
      </c>
      <c r="F18" s="379"/>
      <c r="G18" s="385"/>
      <c r="H18" s="374">
        <f>VLOOKUP(H16,$AP$11:$AQ$13,2,FALSE)</f>
        <v>1</v>
      </c>
      <c r="I18" s="379"/>
      <c r="J18" s="385"/>
      <c r="K18" s="191" t="s">
        <v>234</v>
      </c>
      <c r="L18" s="195"/>
      <c r="M18" s="195"/>
      <c r="N18" s="195"/>
      <c r="O18" s="195"/>
      <c r="P18" s="198"/>
      <c r="Q18" s="204" t="s">
        <v>330</v>
      </c>
      <c r="R18" s="210"/>
      <c r="S18" s="210"/>
      <c r="T18" s="210"/>
      <c r="U18" s="130"/>
      <c r="V18" s="204" t="s">
        <v>187</v>
      </c>
      <c r="W18" s="210"/>
      <c r="X18" s="210"/>
      <c r="Y18" s="130"/>
      <c r="Z18" s="234">
        <v>25000</v>
      </c>
      <c r="AA18" s="238"/>
      <c r="AB18" s="238"/>
      <c r="AC18" s="240" t="s">
        <v>125</v>
      </c>
      <c r="AD18" s="341" t="s">
        <v>181</v>
      </c>
      <c r="AE18" s="345"/>
      <c r="AF18" s="356"/>
      <c r="AI18" s="413"/>
      <c r="AJ18" s="357" t="s">
        <v>186</v>
      </c>
      <c r="AK18" s="269"/>
      <c r="AL18" s="357" t="s">
        <v>187</v>
      </c>
      <c r="AM18" s="1"/>
      <c r="AN18" s="357" t="s">
        <v>189</v>
      </c>
    </row>
    <row r="19" spans="1:40" s="142" customFormat="1" ht="22.5" customHeight="1">
      <c r="A19" s="81">
        <v>1</v>
      </c>
      <c r="B19" s="301" t="s">
        <v>33</v>
      </c>
      <c r="C19" s="306"/>
      <c r="D19" s="308"/>
      <c r="E19" s="176" t="s">
        <v>33</v>
      </c>
      <c r="F19" s="182"/>
      <c r="G19" s="188"/>
      <c r="H19" s="176" t="s">
        <v>173</v>
      </c>
      <c r="I19" s="182"/>
      <c r="J19" s="188"/>
      <c r="K19" s="192"/>
      <c r="L19" s="196"/>
      <c r="M19" s="196"/>
      <c r="N19" s="196"/>
      <c r="O19" s="196"/>
      <c r="P19" s="199"/>
      <c r="Q19" s="192"/>
      <c r="R19" s="196"/>
      <c r="S19" s="196"/>
      <c r="T19" s="196"/>
      <c r="U19" s="199"/>
      <c r="V19" s="205"/>
      <c r="W19" s="211"/>
      <c r="X19" s="211"/>
      <c r="Y19" s="216"/>
      <c r="Z19" s="127" t="s">
        <v>236</v>
      </c>
      <c r="AA19" s="400"/>
      <c r="AB19" s="400"/>
      <c r="AC19" s="131"/>
      <c r="AD19" s="404" t="s">
        <v>237</v>
      </c>
      <c r="AE19" s="407"/>
      <c r="AF19" s="410"/>
      <c r="AI19" s="413"/>
      <c r="AJ19" s="357" t="s">
        <v>173</v>
      </c>
      <c r="AK19" s="269"/>
      <c r="AL19" s="357" t="s">
        <v>170</v>
      </c>
      <c r="AM19" s="1"/>
      <c r="AN19" s="357" t="s">
        <v>193</v>
      </c>
    </row>
    <row r="20" spans="1:40" s="142" customFormat="1" ht="22.5" customHeight="1">
      <c r="A20" s="79"/>
      <c r="B20" s="156" t="s">
        <v>233</v>
      </c>
      <c r="C20" s="164"/>
      <c r="D20" s="164"/>
      <c r="E20" s="164"/>
      <c r="F20" s="164"/>
      <c r="G20" s="164"/>
      <c r="H20" s="164"/>
      <c r="I20" s="164"/>
      <c r="J20" s="187"/>
      <c r="K20" s="54"/>
      <c r="L20" s="57"/>
      <c r="M20" s="57"/>
      <c r="N20" s="57"/>
      <c r="O20" s="57"/>
      <c r="P20" s="60"/>
      <c r="Q20" s="54"/>
      <c r="R20" s="57"/>
      <c r="S20" s="57"/>
      <c r="T20" s="57"/>
      <c r="U20" s="60"/>
      <c r="V20" s="206"/>
      <c r="W20" s="212"/>
      <c r="X20" s="212"/>
      <c r="Y20" s="217"/>
      <c r="Z20" s="73" t="s">
        <v>116</v>
      </c>
      <c r="AA20" s="251"/>
      <c r="AB20" s="251"/>
      <c r="AC20" s="86"/>
      <c r="AD20" s="64"/>
      <c r="AE20" s="39"/>
      <c r="AF20" s="70"/>
      <c r="AI20" s="413"/>
      <c r="AJ20" s="272"/>
      <c r="AL20" s="357" t="s">
        <v>173</v>
      </c>
      <c r="AM20" s="1"/>
      <c r="AN20" s="357" t="s">
        <v>173</v>
      </c>
    </row>
    <row r="21" spans="1:40" s="142" customFormat="1" ht="22.5" customHeight="1">
      <c r="A21" s="82"/>
      <c r="B21" s="414">
        <f>VLOOKUP(B19,$AJ$11:$AK$14,2,FALSE)</f>
        <v>0</v>
      </c>
      <c r="C21" s="415"/>
      <c r="D21" s="416"/>
      <c r="E21" s="375">
        <f>VLOOKUP(E19,$AM$11:$AN$14,2,FALSE)</f>
        <v>0</v>
      </c>
      <c r="F21" s="380"/>
      <c r="G21" s="386"/>
      <c r="H21" s="375">
        <f>VLOOKUP(H19,$AP$11:$AQ$13,2,FALSE)</f>
        <v>0</v>
      </c>
      <c r="I21" s="380"/>
      <c r="J21" s="386"/>
      <c r="K21" s="312" t="s">
        <v>173</v>
      </c>
      <c r="L21" s="313"/>
      <c r="M21" s="313"/>
      <c r="N21" s="313"/>
      <c r="O21" s="313"/>
      <c r="P21" s="318"/>
      <c r="Q21" s="207" t="s">
        <v>173</v>
      </c>
      <c r="R21" s="213"/>
      <c r="S21" s="213"/>
      <c r="T21" s="213"/>
      <c r="U21" s="218"/>
      <c r="V21" s="207" t="s">
        <v>33</v>
      </c>
      <c r="W21" s="213"/>
      <c r="X21" s="213"/>
      <c r="Y21" s="218"/>
      <c r="Z21" s="236"/>
      <c r="AA21" s="239"/>
      <c r="AB21" s="239"/>
      <c r="AC21" s="241" t="s">
        <v>125</v>
      </c>
      <c r="AD21" s="207" t="s">
        <v>173</v>
      </c>
      <c r="AE21" s="213"/>
      <c r="AF21" s="218"/>
      <c r="AI21" s="263"/>
      <c r="AJ21" s="269"/>
      <c r="AK21" s="269"/>
    </row>
    <row r="22" spans="1:40" s="142" customFormat="1" ht="22.5" customHeight="1">
      <c r="A22" s="78">
        <v>2</v>
      </c>
      <c r="B22" s="158" t="s">
        <v>33</v>
      </c>
      <c r="C22" s="165"/>
      <c r="D22" s="172"/>
      <c r="E22" s="389" t="s">
        <v>33</v>
      </c>
      <c r="F22" s="390"/>
      <c r="G22" s="391"/>
      <c r="H22" s="389" t="s">
        <v>173</v>
      </c>
      <c r="I22" s="390"/>
      <c r="J22" s="391"/>
      <c r="K22" s="92"/>
      <c r="L22" s="92"/>
      <c r="M22" s="92"/>
      <c r="N22" s="92"/>
      <c r="O22" s="92"/>
      <c r="P22" s="92"/>
      <c r="Q22" s="53"/>
      <c r="R22" s="56"/>
      <c r="S22" s="56"/>
      <c r="T22" s="56"/>
      <c r="U22" s="59"/>
      <c r="V22" s="222"/>
      <c r="W22" s="226"/>
      <c r="X22" s="226"/>
      <c r="Y22" s="231"/>
      <c r="Z22" s="125" t="s">
        <v>236</v>
      </c>
      <c r="AA22" s="181"/>
      <c r="AB22" s="181"/>
      <c r="AC22" s="129"/>
      <c r="AD22" s="62" t="s">
        <v>237</v>
      </c>
      <c r="AE22" s="66"/>
      <c r="AF22" s="68"/>
      <c r="AI22" s="269"/>
      <c r="AJ22" s="269"/>
      <c r="AK22" s="269"/>
      <c r="AL22" s="269"/>
      <c r="AM22" s="269"/>
    </row>
    <row r="23" spans="1:40" s="142" customFormat="1" ht="22.5" customHeight="1">
      <c r="A23" s="79"/>
      <c r="B23" s="156" t="s">
        <v>233</v>
      </c>
      <c r="C23" s="164"/>
      <c r="D23" s="164"/>
      <c r="E23" s="164"/>
      <c r="F23" s="164"/>
      <c r="G23" s="164"/>
      <c r="H23" s="164"/>
      <c r="I23" s="164"/>
      <c r="J23" s="187"/>
      <c r="K23" s="92"/>
      <c r="L23" s="92"/>
      <c r="M23" s="92"/>
      <c r="N23" s="92"/>
      <c r="O23" s="92"/>
      <c r="P23" s="92"/>
      <c r="Q23" s="54"/>
      <c r="R23" s="57"/>
      <c r="S23" s="57"/>
      <c r="T23" s="57"/>
      <c r="U23" s="60"/>
      <c r="V23" s="222"/>
      <c r="W23" s="226"/>
      <c r="X23" s="226"/>
      <c r="Y23" s="231"/>
      <c r="Z23" s="73" t="s">
        <v>116</v>
      </c>
      <c r="AA23" s="251"/>
      <c r="AB23" s="251"/>
      <c r="AC23" s="86"/>
      <c r="AD23" s="64"/>
      <c r="AE23" s="39"/>
      <c r="AF23" s="70"/>
      <c r="AI23" s="1"/>
      <c r="AJ23" s="269"/>
      <c r="AK23" s="1"/>
      <c r="AL23" s="1"/>
      <c r="AM23" s="1"/>
    </row>
    <row r="24" spans="1:40" s="142" customFormat="1" ht="22.5" customHeight="1">
      <c r="A24" s="82"/>
      <c r="B24" s="418">
        <f>VLOOKUP(B22,$AJ$11:$AK$14,2,FALSE)</f>
        <v>0</v>
      </c>
      <c r="C24" s="419"/>
      <c r="D24" s="420"/>
      <c r="E24" s="414">
        <f>VLOOKUP(E22,$AM$11:$AN$14,2,FALSE)</f>
        <v>0</v>
      </c>
      <c r="F24" s="415"/>
      <c r="G24" s="416"/>
      <c r="H24" s="414">
        <f>VLOOKUP(H22,$AP$11:$AQ$13,2,FALSE)</f>
        <v>0</v>
      </c>
      <c r="I24" s="415"/>
      <c r="J24" s="416"/>
      <c r="K24" s="95" t="s">
        <v>173</v>
      </c>
      <c r="L24" s="95"/>
      <c r="M24" s="95"/>
      <c r="N24" s="95"/>
      <c r="O24" s="95"/>
      <c r="P24" s="95"/>
      <c r="Q24" s="207" t="s">
        <v>173</v>
      </c>
      <c r="R24" s="213"/>
      <c r="S24" s="213"/>
      <c r="T24" s="213"/>
      <c r="U24" s="218"/>
      <c r="V24" s="207" t="s">
        <v>33</v>
      </c>
      <c r="W24" s="213"/>
      <c r="X24" s="213"/>
      <c r="Y24" s="218"/>
      <c r="Z24" s="236"/>
      <c r="AA24" s="239"/>
      <c r="AB24" s="239"/>
      <c r="AC24" s="241" t="s">
        <v>125</v>
      </c>
      <c r="AD24" s="207" t="s">
        <v>173</v>
      </c>
      <c r="AE24" s="213"/>
      <c r="AF24" s="218"/>
      <c r="AI24" s="1"/>
      <c r="AJ24" s="1"/>
      <c r="AK24" s="1"/>
      <c r="AL24" s="1"/>
      <c r="AM24" s="1"/>
    </row>
    <row r="25" spans="1:40" ht="15" customHeight="1">
      <c r="A25" s="148" t="s">
        <v>172</v>
      </c>
      <c r="B25" s="160">
        <v>1</v>
      </c>
      <c r="C25" s="166" t="s">
        <v>274</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257"/>
    </row>
    <row r="26" spans="1:40" ht="15" customHeight="1">
      <c r="A26" s="149"/>
      <c r="B26" s="161">
        <v>2</v>
      </c>
      <c r="C26" s="167" t="s">
        <v>332</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258"/>
    </row>
    <row r="27" spans="1:40" ht="15" customHeight="1">
      <c r="A27" s="149"/>
      <c r="B27" s="161">
        <v>3</v>
      </c>
      <c r="C27" s="168" t="s">
        <v>242</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259"/>
    </row>
    <row r="28" spans="1:40" ht="15" customHeight="1">
      <c r="A28" s="149"/>
      <c r="B28" s="161">
        <v>4</v>
      </c>
      <c r="C28" s="168" t="s">
        <v>243</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259"/>
    </row>
    <row r="29" spans="1:40" ht="15" customHeight="1">
      <c r="A29" s="149"/>
      <c r="B29" s="161">
        <v>5</v>
      </c>
      <c r="C29" s="360" t="s">
        <v>267</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73"/>
    </row>
    <row r="30" spans="1:40" ht="15" customHeight="1">
      <c r="A30" s="149"/>
      <c r="B30" s="161">
        <v>6</v>
      </c>
      <c r="C30" s="170" t="s">
        <v>271</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260"/>
    </row>
    <row r="31" spans="1:40" ht="20.149999999999999" customHeight="1">
      <c r="A31" s="150"/>
      <c r="B31" s="162"/>
      <c r="C31" s="169" t="s">
        <v>207</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261"/>
    </row>
  </sheetData>
  <mergeCells count="119">
    <mergeCell ref="W1:Y1"/>
    <mergeCell ref="Z1:AB1"/>
    <mergeCell ref="AC1:AF1"/>
    <mergeCell ref="A4:B4"/>
    <mergeCell ref="C4:P4"/>
    <mergeCell ref="Q4:T4"/>
    <mergeCell ref="U4:W4"/>
    <mergeCell ref="AD4:AE4"/>
    <mergeCell ref="A5:B5"/>
    <mergeCell ref="C5:P5"/>
    <mergeCell ref="Q5:R5"/>
    <mergeCell ref="S5:X5"/>
    <mergeCell ref="Y5:AB5"/>
    <mergeCell ref="AC5:AE5"/>
    <mergeCell ref="A7:O7"/>
    <mergeCell ref="P7:S7"/>
    <mergeCell ref="T7:X7"/>
    <mergeCell ref="Y7:AC7"/>
    <mergeCell ref="AD7:AE7"/>
    <mergeCell ref="A8:O8"/>
    <mergeCell ref="P8:S8"/>
    <mergeCell ref="T8:X8"/>
    <mergeCell ref="Y8:AC8"/>
    <mergeCell ref="AD8:AE8"/>
    <mergeCell ref="A9:O9"/>
    <mergeCell ref="P9:S9"/>
    <mergeCell ref="T9:X9"/>
    <mergeCell ref="Y9:AC9"/>
    <mergeCell ref="A10:O10"/>
    <mergeCell ref="P10:S10"/>
    <mergeCell ref="T10:X10"/>
    <mergeCell ref="Y10:AC10"/>
    <mergeCell ref="AD10:AE10"/>
    <mergeCell ref="B12:D12"/>
    <mergeCell ref="E12:G12"/>
    <mergeCell ref="H12:J12"/>
    <mergeCell ref="V12:AC12"/>
    <mergeCell ref="V13:Y13"/>
    <mergeCell ref="Z13:AC13"/>
    <mergeCell ref="V14:Y14"/>
    <mergeCell ref="Z14:AC14"/>
    <mergeCell ref="V15:Y15"/>
    <mergeCell ref="Z15:AC15"/>
    <mergeCell ref="B16:D16"/>
    <mergeCell ref="E16:G16"/>
    <mergeCell ref="H16:J16"/>
    <mergeCell ref="V16:Y16"/>
    <mergeCell ref="Z16:AC16"/>
    <mergeCell ref="B17:J17"/>
    <mergeCell ref="V17:Y17"/>
    <mergeCell ref="Z17:AC17"/>
    <mergeCell ref="B18:D18"/>
    <mergeCell ref="E18:G18"/>
    <mergeCell ref="H18:J18"/>
    <mergeCell ref="K18:P18"/>
    <mergeCell ref="Q18:U18"/>
    <mergeCell ref="V18:Y18"/>
    <mergeCell ref="Z18:AB18"/>
    <mergeCell ref="AD18:AF18"/>
    <mergeCell ref="B19:D19"/>
    <mergeCell ref="E19:G19"/>
    <mergeCell ref="H19:J19"/>
    <mergeCell ref="V19:Y19"/>
    <mergeCell ref="Z19:AC19"/>
    <mergeCell ref="B20:J20"/>
    <mergeCell ref="V20:Y20"/>
    <mergeCell ref="Z20:AC20"/>
    <mergeCell ref="B21:D21"/>
    <mergeCell ref="E21:G21"/>
    <mergeCell ref="H21:J21"/>
    <mergeCell ref="K21:P21"/>
    <mergeCell ref="Q21:U21"/>
    <mergeCell ref="V21:Y21"/>
    <mergeCell ref="Z21:AB21"/>
    <mergeCell ref="AD21:AF21"/>
    <mergeCell ref="B22:D22"/>
    <mergeCell ref="E22:G22"/>
    <mergeCell ref="H22:J22"/>
    <mergeCell ref="Z22:AC22"/>
    <mergeCell ref="B23:J23"/>
    <mergeCell ref="Z23:AC23"/>
    <mergeCell ref="B24:D24"/>
    <mergeCell ref="E24:G24"/>
    <mergeCell ref="H24:J24"/>
    <mergeCell ref="K24:P24"/>
    <mergeCell ref="Q24:U24"/>
    <mergeCell ref="V24:Y24"/>
    <mergeCell ref="Z24:AB24"/>
    <mergeCell ref="AD24:AF24"/>
    <mergeCell ref="C25:AF25"/>
    <mergeCell ref="C26:AF26"/>
    <mergeCell ref="C27:AF27"/>
    <mergeCell ref="C28:AF28"/>
    <mergeCell ref="C29:AF29"/>
    <mergeCell ref="C30:AF30"/>
    <mergeCell ref="C31:AF31"/>
    <mergeCell ref="A12:A15"/>
    <mergeCell ref="K12:P13"/>
    <mergeCell ref="Q12:U13"/>
    <mergeCell ref="AD12:AF13"/>
    <mergeCell ref="B13:D15"/>
    <mergeCell ref="E13:G15"/>
    <mergeCell ref="H13:J15"/>
    <mergeCell ref="K14:P15"/>
    <mergeCell ref="Q14:U15"/>
    <mergeCell ref="AD14:AF15"/>
    <mergeCell ref="A16:A18"/>
    <mergeCell ref="K16:P17"/>
    <mergeCell ref="Q16:U17"/>
    <mergeCell ref="AD16:AF17"/>
    <mergeCell ref="A19:A21"/>
    <mergeCell ref="K19:P20"/>
    <mergeCell ref="Q19:U20"/>
    <mergeCell ref="AD19:AF20"/>
    <mergeCell ref="A22:A24"/>
    <mergeCell ref="K22:P23"/>
    <mergeCell ref="Q22:U23"/>
    <mergeCell ref="AD22:AF23"/>
    <mergeCell ref="A25:A31"/>
  </mergeCells>
  <phoneticPr fontId="3"/>
  <dataValidations count="9">
    <dataValidation type="list" allowBlank="1" showDropDown="0" showInputMessage="1" showErrorMessage="1" sqref="V24:Y24 V21:Y21">
      <formula1>$AL$17:$AL$20</formula1>
    </dataValidation>
    <dataValidation type="list" allowBlank="1" showDropDown="0" showInputMessage="1" showErrorMessage="1" sqref="AD21:AF21 AD24:AF24">
      <formula1>$AN$17:$AN$20</formula1>
    </dataValidation>
    <dataValidation type="list" allowBlank="1" showDropDown="0" showInputMessage="1" showErrorMessage="1" sqref="H16:J16 H19:J19 H22:J22">
      <formula1>$AP$11:$AP$13</formula1>
    </dataValidation>
    <dataValidation type="list" allowBlank="1" showDropDown="0" showInputMessage="1" showErrorMessage="1" sqref="E16:G16 E19:G19 E22:G22">
      <formula1>$AM$11:$AM$14</formula1>
    </dataValidation>
    <dataValidation type="list" allowBlank="1" showDropDown="0" showInputMessage="1" showErrorMessage="1" sqref="B16:D16 B19:D19 B22:D22">
      <formula1>$AJ$11:$AJ$14</formula1>
    </dataValidation>
    <dataValidation type="list" allowBlank="1" showDropDown="0" showInputMessage="1" showErrorMessage="1" sqref="K18:P18 K21:P21 K24:P24">
      <formula1>$AJ$6:$AJ$9</formula1>
    </dataValidation>
    <dataValidation type="list" allowBlank="1" showDropDown="0" showInputMessage="1" showErrorMessage="1" sqref="AD18:AF18">
      <formula1>$AP$23:$AP$26</formula1>
    </dataValidation>
    <dataValidation type="list" allowBlank="1" showDropDown="0" showInputMessage="1" showErrorMessage="1" sqref="V18:Y18">
      <formula1>$AN$23:$AN$26</formula1>
    </dataValidation>
    <dataValidation type="list" allowBlank="1" showDropDown="0" showInputMessage="1" showErrorMessage="1" sqref="Q21:U21 Q18:U18 Q24:U24">
      <formula1>$AJ$17:$AJ$19</formula1>
    </dataValidation>
  </dataValidations>
  <pageMargins left="0.78740157480314965" right="0.39370078740157483" top="0.59055118110236227" bottom="0.59055118110236227" header="0.59055118110236227" footer="0.39370078740157483"/>
  <pageSetup paperSize="9" scale="88"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N39"/>
  <sheetViews>
    <sheetView showGridLines="0" view="pageBreakPreview" zoomScaleSheetLayoutView="100" workbookViewId="0"/>
  </sheetViews>
  <sheetFormatPr defaultColWidth="13" defaultRowHeight="20.149999999999999" customHeight="1"/>
  <cols>
    <col min="1" max="1" width="2.08984375" style="20" customWidth="1"/>
    <col min="2" max="2" width="5.453125" style="20" customWidth="1"/>
    <col min="3" max="6" width="10.1796875" style="20" customWidth="1"/>
    <col min="7" max="7" width="4.08984375" style="20" customWidth="1"/>
    <col min="8" max="8" width="2.08984375" style="20" customWidth="1"/>
    <col min="9" max="9" width="2.36328125" style="20" customWidth="1"/>
    <col min="10" max="10" width="9.36328125" style="20" customWidth="1"/>
    <col min="11" max="11" width="15" style="20" customWidth="1"/>
    <col min="12" max="12" width="7.6328125" style="20" customWidth="1"/>
    <col min="13" max="13" width="2.08984375" style="20" customWidth="1"/>
    <col min="14" max="16384" width="13" style="20"/>
  </cols>
  <sheetData>
    <row r="1" spans="1:13" ht="20.149999999999999" customHeight="1">
      <c r="A1" s="22" t="s">
        <v>253</v>
      </c>
      <c r="B1" s="23"/>
      <c r="C1" s="23"/>
    </row>
    <row r="4" spans="1:13" ht="20.149999999999999" customHeight="1">
      <c r="B4" s="24" t="s">
        <v>160</v>
      </c>
      <c r="C4" s="24"/>
      <c r="D4" s="24"/>
      <c r="E4" s="24"/>
      <c r="F4" s="24"/>
      <c r="G4" s="24"/>
      <c r="H4" s="24"/>
      <c r="I4" s="24"/>
      <c r="J4" s="24"/>
      <c r="K4" s="24"/>
      <c r="L4" s="24"/>
      <c r="M4" s="24"/>
    </row>
    <row r="6" spans="1:13" ht="20.149999999999999" customHeight="1">
      <c r="K6" s="29" t="s">
        <v>86</v>
      </c>
      <c r="L6" s="29"/>
    </row>
    <row r="8" spans="1:13" ht="20.149999999999999" customHeight="1">
      <c r="B8" s="22" t="s">
        <v>105</v>
      </c>
      <c r="C8" s="22"/>
      <c r="D8" s="22"/>
      <c r="E8" s="22"/>
      <c r="F8" s="1"/>
      <c r="G8" s="1"/>
      <c r="H8" s="1"/>
      <c r="I8" s="1"/>
      <c r="J8" s="1"/>
      <c r="K8" s="1"/>
      <c r="L8" s="1"/>
      <c r="M8" s="1"/>
    </row>
    <row r="9" spans="1:13" ht="20.149999999999999" customHeight="1">
      <c r="B9" s="22"/>
      <c r="C9" s="22"/>
      <c r="D9" s="22"/>
      <c r="E9" s="22"/>
      <c r="F9" s="1"/>
      <c r="G9" s="1"/>
      <c r="H9" s="1"/>
      <c r="I9" s="1"/>
      <c r="J9" s="1"/>
      <c r="K9" s="1"/>
      <c r="L9" s="1"/>
      <c r="M9" s="1"/>
    </row>
    <row r="10" spans="1:13" ht="20.149999999999999" customHeight="1">
      <c r="B10" s="421" t="s">
        <v>92</v>
      </c>
      <c r="C10" s="25"/>
      <c r="D10" s="25"/>
      <c r="E10" s="25"/>
      <c r="F10" s="25"/>
      <c r="G10" s="25"/>
      <c r="H10" s="25"/>
      <c r="I10" s="25"/>
      <c r="J10" s="25"/>
      <c r="K10" s="25"/>
      <c r="L10" s="25"/>
      <c r="M10" s="1"/>
    </row>
    <row r="11" spans="1:13" ht="20.149999999999999" customHeight="1">
      <c r="B11" s="25"/>
      <c r="C11" s="25"/>
      <c r="D11" s="25"/>
      <c r="E11" s="25"/>
      <c r="F11" s="25"/>
      <c r="G11" s="25"/>
      <c r="H11" s="25"/>
      <c r="I11" s="25"/>
      <c r="J11" s="25"/>
      <c r="K11" s="25"/>
      <c r="L11" s="25"/>
      <c r="M11" s="1"/>
    </row>
    <row r="12" spans="1:13" ht="20.149999999999999" customHeight="1">
      <c r="B12" s="25"/>
      <c r="C12" s="25"/>
      <c r="D12" s="25"/>
      <c r="E12" s="25"/>
      <c r="F12" s="25"/>
      <c r="G12" s="25"/>
      <c r="H12" s="25"/>
      <c r="I12" s="25"/>
      <c r="J12" s="25"/>
      <c r="K12" s="25"/>
      <c r="L12" s="25"/>
      <c r="M12" s="1"/>
    </row>
    <row r="13" spans="1:13" ht="20.149999999999999" customHeight="1">
      <c r="B13" s="25"/>
      <c r="C13" s="25"/>
      <c r="D13" s="25"/>
      <c r="E13" s="25"/>
      <c r="F13" s="25"/>
      <c r="G13" s="25"/>
      <c r="H13" s="25"/>
      <c r="I13" s="25"/>
      <c r="J13" s="25"/>
      <c r="K13" s="25"/>
      <c r="L13" s="25"/>
      <c r="M13" s="1"/>
    </row>
    <row r="14" spans="1:13" ht="20.149999999999999" customHeight="1">
      <c r="B14" s="25"/>
      <c r="C14" s="25"/>
      <c r="D14" s="25"/>
      <c r="E14" s="25"/>
      <c r="F14" s="25"/>
      <c r="G14" s="25"/>
      <c r="H14" s="25"/>
      <c r="I14" s="25"/>
      <c r="J14" s="25"/>
      <c r="K14" s="25"/>
      <c r="L14" s="25"/>
      <c r="M14" s="1"/>
    </row>
    <row r="15" spans="1:13" ht="20.149999999999999" customHeight="1">
      <c r="B15" s="25"/>
      <c r="C15" s="25"/>
      <c r="D15" s="25"/>
      <c r="E15" s="25"/>
      <c r="F15" s="31" t="s">
        <v>111</v>
      </c>
      <c r="G15" s="31"/>
      <c r="I15" s="1"/>
      <c r="J15" s="1"/>
      <c r="K15" s="1"/>
      <c r="L15" s="1"/>
      <c r="M15" s="1"/>
    </row>
    <row r="16" spans="1:13" ht="20.149999999999999" customHeight="1">
      <c r="B16" s="25"/>
      <c r="C16" s="25"/>
      <c r="D16" s="25"/>
      <c r="E16" s="25"/>
      <c r="F16" s="31" t="s">
        <v>135</v>
      </c>
      <c r="G16" s="31"/>
      <c r="I16" s="1"/>
      <c r="J16" s="1"/>
      <c r="K16" s="1"/>
      <c r="L16" s="1"/>
      <c r="M16" s="1"/>
    </row>
    <row r="17" spans="2:14" ht="20.149999999999999" customHeight="1">
      <c r="B17" s="25"/>
      <c r="C17" s="25"/>
      <c r="D17" s="25"/>
      <c r="E17" s="25"/>
      <c r="F17" s="31" t="s">
        <v>115</v>
      </c>
      <c r="G17" s="31"/>
      <c r="I17" s="1"/>
      <c r="J17" s="1"/>
      <c r="K17" s="1"/>
      <c r="L17" s="1"/>
      <c r="M17" s="1"/>
    </row>
    <row r="18" spans="2:14" ht="20.149999999999999" customHeight="1">
      <c r="B18" s="26"/>
      <c r="C18" s="26"/>
      <c r="D18" s="26"/>
      <c r="E18" s="26"/>
      <c r="F18" s="31" t="s">
        <v>12</v>
      </c>
      <c r="G18" s="31"/>
      <c r="I18" s="1"/>
      <c r="J18" s="1"/>
      <c r="K18" s="1"/>
      <c r="L18" s="1"/>
      <c r="M18" s="1"/>
    </row>
    <row r="19" spans="2:14" ht="20.149999999999999" customHeight="1">
      <c r="B19" s="1"/>
      <c r="C19" s="1"/>
      <c r="D19" s="1"/>
      <c r="E19" s="1"/>
      <c r="F19" s="1"/>
      <c r="G19" s="1"/>
      <c r="H19" s="1"/>
      <c r="I19" s="1"/>
      <c r="J19" s="1"/>
      <c r="K19" s="1"/>
      <c r="L19" s="1"/>
      <c r="M19" s="1"/>
    </row>
    <row r="20" spans="2:14" ht="20.149999999999999" customHeight="1">
      <c r="B20" s="27"/>
      <c r="C20" s="25"/>
      <c r="D20" s="25"/>
      <c r="E20" s="22"/>
      <c r="F20" s="25"/>
      <c r="G20" s="25"/>
      <c r="H20" s="25"/>
      <c r="I20" s="25"/>
      <c r="J20" s="25"/>
      <c r="K20" s="25"/>
      <c r="L20" s="25"/>
      <c r="M20" s="1"/>
      <c r="N20" s="1"/>
    </row>
    <row r="21" spans="2:14" ht="20.149999999999999" customHeight="1">
      <c r="B21" s="422"/>
      <c r="C21" s="30"/>
      <c r="D21" s="30"/>
      <c r="E21" s="22"/>
      <c r="F21" s="22"/>
      <c r="G21" s="30"/>
      <c r="H21" s="30"/>
      <c r="I21" s="30"/>
      <c r="J21" s="30"/>
      <c r="K21" s="30"/>
      <c r="L21" s="30"/>
      <c r="M21" s="1"/>
      <c r="N21" s="1"/>
    </row>
    <row r="22" spans="2:14" ht="20.149999999999999" customHeight="1">
      <c r="C22" s="22"/>
      <c r="D22" s="22"/>
      <c r="E22" s="22"/>
      <c r="F22" s="29"/>
      <c r="G22" s="29"/>
      <c r="H22" s="22"/>
      <c r="I22" s="22"/>
      <c r="J22" s="22"/>
      <c r="K22" s="22"/>
      <c r="L22" s="22"/>
      <c r="M22" s="1"/>
      <c r="N22" s="1"/>
    </row>
    <row r="23" spans="2:14" ht="20.149999999999999" customHeight="1">
      <c r="B23" s="1"/>
      <c r="C23" s="1"/>
      <c r="D23" s="1"/>
      <c r="E23" s="1"/>
      <c r="F23" s="29"/>
      <c r="G23" s="29"/>
      <c r="H23" s="31"/>
      <c r="I23" s="37"/>
      <c r="J23" s="37"/>
      <c r="K23" s="37"/>
      <c r="L23" s="37"/>
      <c r="M23" s="1"/>
    </row>
    <row r="24" spans="2:14" ht="20.149999999999999" customHeight="1">
      <c r="B24" s="1"/>
      <c r="C24" s="1"/>
      <c r="D24" s="1"/>
      <c r="E24" s="1"/>
      <c r="F24" s="29"/>
      <c r="G24" s="29"/>
      <c r="H24" s="29"/>
      <c r="I24" s="29"/>
      <c r="J24" s="29"/>
      <c r="K24" s="22"/>
      <c r="L24" s="22"/>
      <c r="M24" s="1"/>
    </row>
    <row r="25" spans="2:14" s="21" customFormat="1" ht="20.149999999999999" customHeight="1">
      <c r="B25" s="29"/>
      <c r="C25" s="29"/>
      <c r="D25" s="29"/>
      <c r="E25" s="29"/>
      <c r="F25" s="29"/>
      <c r="G25" s="29"/>
      <c r="H25" s="29"/>
      <c r="I25" s="37"/>
      <c r="J25" s="37"/>
      <c r="K25" s="37"/>
      <c r="L25" s="37"/>
      <c r="M25" s="29"/>
      <c r="N25" s="21"/>
    </row>
    <row r="26" spans="2:14" ht="20.149999999999999" customHeight="1">
      <c r="C26" s="22"/>
      <c r="D26" s="22"/>
      <c r="E26" s="22"/>
      <c r="F26" s="29"/>
      <c r="G26" s="29"/>
      <c r="H26" s="29"/>
      <c r="I26" s="29"/>
      <c r="J26" s="29"/>
      <c r="K26" s="22"/>
      <c r="L26" s="22"/>
      <c r="M26" s="1"/>
      <c r="N26" s="1"/>
    </row>
    <row r="27" spans="2:14" ht="20.149999999999999" customHeight="1">
      <c r="B27" s="1"/>
      <c r="C27" s="1"/>
      <c r="D27" s="1"/>
      <c r="E27" s="1"/>
      <c r="F27" s="29"/>
      <c r="G27" s="29"/>
      <c r="H27" s="29"/>
      <c r="I27" s="37"/>
      <c r="J27" s="37"/>
      <c r="K27" s="37"/>
      <c r="L27" s="37"/>
      <c r="M27" s="1"/>
    </row>
    <row r="28" spans="2:14" ht="20.149999999999999" customHeight="1">
      <c r="B28" s="1"/>
      <c r="C28" s="1"/>
      <c r="D28" s="1"/>
      <c r="E28" s="1"/>
      <c r="F28" s="29"/>
      <c r="G28" s="29"/>
      <c r="H28" s="29"/>
      <c r="I28" s="29"/>
      <c r="J28" s="29"/>
      <c r="K28" s="22"/>
      <c r="L28" s="22"/>
      <c r="M28" s="1"/>
    </row>
    <row r="29" spans="2:14" ht="20.149999999999999" customHeight="1">
      <c r="B29" s="1"/>
      <c r="C29" s="1"/>
      <c r="D29" s="1"/>
      <c r="E29" s="1"/>
      <c r="F29" s="29"/>
      <c r="G29" s="29"/>
      <c r="H29" s="29"/>
      <c r="I29" s="37"/>
      <c r="J29" s="37"/>
      <c r="K29" s="37"/>
      <c r="L29" s="37"/>
      <c r="M29" s="1"/>
    </row>
    <row r="30" spans="2:14" ht="20.149999999999999" customHeight="1">
      <c r="B30" s="30"/>
      <c r="C30" s="30"/>
      <c r="D30" s="30"/>
      <c r="E30" s="30"/>
      <c r="F30" s="30"/>
      <c r="G30" s="30"/>
      <c r="H30" s="30"/>
      <c r="I30" s="30"/>
      <c r="J30" s="30"/>
      <c r="K30" s="30"/>
      <c r="L30" s="30"/>
      <c r="M30" s="1"/>
    </row>
    <row r="31" spans="2:14" ht="20.149999999999999" customHeight="1">
      <c r="B31" s="1"/>
      <c r="C31" s="1"/>
      <c r="D31" s="1"/>
      <c r="E31" s="1"/>
      <c r="F31" s="31"/>
      <c r="G31" s="31"/>
      <c r="I31" s="1"/>
      <c r="J31" s="1"/>
      <c r="K31" s="1"/>
      <c r="L31" s="1"/>
      <c r="M31" s="1"/>
    </row>
    <row r="32" spans="2:14" ht="20.149999999999999" customHeight="1">
      <c r="M32" s="38"/>
    </row>
    <row r="33" spans="2:14" ht="20.149999999999999" hidden="1" customHeight="1">
      <c r="B33" s="1"/>
      <c r="C33" s="52" t="s">
        <v>140</v>
      </c>
      <c r="D33" s="55"/>
      <c r="E33" s="58"/>
      <c r="F33" s="61" t="s">
        <v>143</v>
      </c>
      <c r="G33" s="65"/>
      <c r="H33" s="65"/>
      <c r="I33" s="67"/>
      <c r="J33" s="61" t="s">
        <v>60</v>
      </c>
      <c r="K33" s="67"/>
      <c r="L33" s="35"/>
      <c r="M33" s="1"/>
    </row>
    <row r="34" spans="2:14" ht="20.149999999999999" hidden="1" customHeight="1">
      <c r="C34" s="53" t="s">
        <v>275</v>
      </c>
      <c r="D34" s="56"/>
      <c r="E34" s="59"/>
      <c r="F34" s="62"/>
      <c r="G34" s="66"/>
      <c r="H34" s="66"/>
      <c r="I34" s="68"/>
      <c r="J34" s="62"/>
      <c r="K34" s="68"/>
      <c r="L34" s="36"/>
    </row>
    <row r="35" spans="2:14" ht="20.149999999999999" hidden="1" customHeight="1">
      <c r="B35" s="1"/>
      <c r="C35" s="54"/>
      <c r="D35" s="57"/>
      <c r="E35" s="60"/>
      <c r="F35" s="63"/>
      <c r="G35" s="3"/>
      <c r="H35" s="3"/>
      <c r="I35" s="69"/>
      <c r="J35" s="63"/>
      <c r="K35" s="69"/>
      <c r="L35" s="1"/>
      <c r="M35" s="1"/>
    </row>
    <row r="36" spans="2:14" ht="20.149999999999999" hidden="1" customHeight="1">
      <c r="C36" s="53" t="s">
        <v>123</v>
      </c>
      <c r="D36" s="56"/>
      <c r="E36" s="59"/>
      <c r="F36" s="63"/>
      <c r="G36" s="3"/>
      <c r="H36" s="3"/>
      <c r="I36" s="69"/>
      <c r="J36" s="63"/>
      <c r="K36" s="69"/>
      <c r="L36" s="3"/>
      <c r="M36" s="1"/>
      <c r="N36" s="1"/>
    </row>
    <row r="37" spans="2:14" ht="20.149999999999999" hidden="1" customHeight="1">
      <c r="C37" s="54"/>
      <c r="D37" s="57"/>
      <c r="E37" s="60"/>
      <c r="F37" s="64"/>
      <c r="G37" s="39"/>
      <c r="H37" s="39"/>
      <c r="I37" s="70"/>
      <c r="J37" s="64"/>
      <c r="K37" s="70"/>
      <c r="L37" s="3"/>
      <c r="M37" s="1"/>
      <c r="N37" s="1"/>
    </row>
    <row r="38" spans="2:14" ht="20.149999999999999" customHeight="1">
      <c r="B38" s="1"/>
      <c r="C38" s="1"/>
      <c r="D38" s="1"/>
      <c r="E38" s="1"/>
      <c r="F38" s="1"/>
      <c r="G38" s="1"/>
      <c r="H38" s="1"/>
      <c r="I38" s="1"/>
      <c r="J38" s="1"/>
      <c r="K38" s="1"/>
      <c r="L38" s="1"/>
      <c r="M38" s="1"/>
    </row>
    <row r="39" spans="2:14" ht="20.149999999999999" customHeight="1">
      <c r="F39" s="33"/>
    </row>
  </sheetData>
  <mergeCells count="35">
    <mergeCell ref="B4:L4"/>
    <mergeCell ref="K6:L6"/>
    <mergeCell ref="B8:E8"/>
    <mergeCell ref="F15:G15"/>
    <mergeCell ref="I15:L15"/>
    <mergeCell ref="F16:G16"/>
    <mergeCell ref="I16:L16"/>
    <mergeCell ref="F17:G17"/>
    <mergeCell ref="I17:L17"/>
    <mergeCell ref="F18:G18"/>
    <mergeCell ref="I18:L18"/>
    <mergeCell ref="F22:G22"/>
    <mergeCell ref="I22:L22"/>
    <mergeCell ref="F23:G23"/>
    <mergeCell ref="I23:L23"/>
    <mergeCell ref="F24:G24"/>
    <mergeCell ref="H24:J24"/>
    <mergeCell ref="F25:G25"/>
    <mergeCell ref="I25:L25"/>
    <mergeCell ref="F26:G26"/>
    <mergeCell ref="H26:J26"/>
    <mergeCell ref="F27:G27"/>
    <mergeCell ref="I27:L27"/>
    <mergeCell ref="F28:G28"/>
    <mergeCell ref="H28:J28"/>
    <mergeCell ref="F29:G29"/>
    <mergeCell ref="I29:L29"/>
    <mergeCell ref="C33:E33"/>
    <mergeCell ref="F33:I33"/>
    <mergeCell ref="J33:K33"/>
    <mergeCell ref="B10:L12"/>
    <mergeCell ref="C34:E35"/>
    <mergeCell ref="F34:I37"/>
    <mergeCell ref="J34:K37"/>
    <mergeCell ref="C36:E37"/>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D45"/>
  <sheetViews>
    <sheetView showGridLines="0" view="pageBreakPreview" zoomScale="72" zoomScaleNormal="55" zoomScaleSheetLayoutView="72" workbookViewId="0"/>
  </sheetViews>
  <sheetFormatPr defaultColWidth="20.6328125" defaultRowHeight="20.149999999999999" customHeight="1"/>
  <cols>
    <col min="1" max="3" width="48.6328125" style="36" customWidth="1"/>
    <col min="4" max="4" width="52.81640625" style="36" customWidth="1"/>
    <col min="5" max="16384" width="20.6328125" style="36"/>
  </cols>
  <sheetData>
    <row r="1" spans="1:4" ht="20.149999999999999" customHeight="1">
      <c r="A1" s="22" t="s">
        <v>276</v>
      </c>
      <c r="D1" s="430" t="s">
        <v>122</v>
      </c>
    </row>
    <row r="2" spans="1:4" ht="20.149999999999999" customHeight="1">
      <c r="A2" s="423" t="s">
        <v>277</v>
      </c>
      <c r="B2" s="428"/>
      <c r="C2" s="428"/>
      <c r="D2" s="432"/>
    </row>
    <row r="3" spans="1:4" ht="20.149999999999999" customHeight="1">
      <c r="A3" s="424"/>
      <c r="B3" s="429"/>
      <c r="C3" s="429"/>
      <c r="D3" s="433"/>
    </row>
    <row r="4" spans="1:4" ht="20.149999999999999" customHeight="1">
      <c r="A4" s="425"/>
      <c r="D4" s="434"/>
    </row>
    <row r="5" spans="1:4" ht="20.149999999999999" customHeight="1">
      <c r="A5" s="425"/>
      <c r="D5" s="434"/>
    </row>
    <row r="6" spans="1:4" ht="20.149999999999999" customHeight="1">
      <c r="A6" s="425"/>
      <c r="D6" s="434"/>
    </row>
    <row r="7" spans="1:4" ht="20.149999999999999" customHeight="1">
      <c r="A7" s="425"/>
      <c r="B7" s="430"/>
      <c r="D7" s="434"/>
    </row>
    <row r="8" spans="1:4" ht="20.149999999999999" customHeight="1">
      <c r="A8" s="425"/>
      <c r="D8" s="434"/>
    </row>
    <row r="9" spans="1:4" ht="20.149999999999999" customHeight="1">
      <c r="A9" s="425"/>
      <c r="D9" s="434"/>
    </row>
    <row r="10" spans="1:4" ht="20.149999999999999" customHeight="1">
      <c r="A10" s="425"/>
      <c r="D10" s="434"/>
    </row>
    <row r="11" spans="1:4" ht="20.149999999999999" customHeight="1">
      <c r="A11" s="425"/>
      <c r="D11" s="434"/>
    </row>
    <row r="12" spans="1:4" ht="20.149999999999999" customHeight="1">
      <c r="A12" s="425"/>
      <c r="D12" s="434"/>
    </row>
    <row r="13" spans="1:4" ht="20.149999999999999" customHeight="1">
      <c r="A13" s="425"/>
      <c r="D13" s="434"/>
    </row>
    <row r="14" spans="1:4" ht="20.149999999999999" customHeight="1">
      <c r="A14" s="425"/>
      <c r="D14" s="434"/>
    </row>
    <row r="15" spans="1:4" ht="20.149999999999999" customHeight="1">
      <c r="A15" s="425"/>
      <c r="D15" s="434"/>
    </row>
    <row r="16" spans="1:4" ht="20.149999999999999" customHeight="1">
      <c r="A16" s="425"/>
      <c r="D16" s="434"/>
    </row>
    <row r="17" spans="1:4" ht="20.149999999999999" customHeight="1">
      <c r="A17" s="425"/>
      <c r="D17" s="434"/>
    </row>
    <row r="18" spans="1:4" ht="20.149999999999999" customHeight="1">
      <c r="A18" s="425"/>
      <c r="D18" s="434"/>
    </row>
    <row r="19" spans="1:4" ht="20.149999999999999" customHeight="1">
      <c r="A19" s="425"/>
      <c r="D19" s="434"/>
    </row>
    <row r="20" spans="1:4" ht="20.149999999999999" customHeight="1">
      <c r="A20" s="425"/>
      <c r="D20" s="434"/>
    </row>
    <row r="21" spans="1:4" ht="20.149999999999999" customHeight="1">
      <c r="A21" s="425"/>
      <c r="D21" s="434"/>
    </row>
    <row r="22" spans="1:4" ht="20.149999999999999" customHeight="1">
      <c r="A22" s="425"/>
      <c r="D22" s="434"/>
    </row>
    <row r="23" spans="1:4" ht="20.149999999999999" customHeight="1">
      <c r="A23" s="425"/>
      <c r="D23" s="434"/>
    </row>
    <row r="24" spans="1:4" ht="20.149999999999999" customHeight="1">
      <c r="A24" s="425"/>
      <c r="D24" s="434"/>
    </row>
    <row r="25" spans="1:4" ht="20.149999999999999" customHeight="1">
      <c r="A25" s="425"/>
      <c r="D25" s="434"/>
    </row>
    <row r="26" spans="1:4" ht="20.149999999999999" customHeight="1">
      <c r="A26" s="425"/>
      <c r="D26" s="434"/>
    </row>
    <row r="27" spans="1:4" ht="20.149999999999999" customHeight="1">
      <c r="A27" s="425"/>
      <c r="D27" s="434"/>
    </row>
    <row r="28" spans="1:4" ht="20.149999999999999" customHeight="1">
      <c r="A28" s="425"/>
      <c r="D28" s="434"/>
    </row>
    <row r="29" spans="1:4" ht="20.149999999999999" customHeight="1">
      <c r="A29" s="425"/>
      <c r="D29" s="434"/>
    </row>
    <row r="30" spans="1:4" ht="20.149999999999999" customHeight="1">
      <c r="A30" s="425"/>
      <c r="D30" s="434"/>
    </row>
    <row r="31" spans="1:4" ht="20.149999999999999" customHeight="1">
      <c r="A31" s="425"/>
      <c r="D31" s="434"/>
    </row>
    <row r="32" spans="1:4" ht="20.149999999999999" customHeight="1">
      <c r="A32" s="425"/>
      <c r="D32" s="434"/>
    </row>
    <row r="33" spans="1:4" ht="20.149999999999999" customHeight="1">
      <c r="A33" s="425"/>
      <c r="D33" s="434"/>
    </row>
    <row r="34" spans="1:4" ht="20.149999999999999" customHeight="1">
      <c r="A34" s="425"/>
      <c r="D34" s="434"/>
    </row>
    <row r="35" spans="1:4" ht="20.149999999999999" customHeight="1">
      <c r="A35" s="425"/>
      <c r="D35" s="434"/>
    </row>
    <row r="36" spans="1:4" ht="20.149999999999999" customHeight="1">
      <c r="A36" s="425"/>
      <c r="D36" s="434"/>
    </row>
    <row r="37" spans="1:4" ht="20.149999999999999" customHeight="1">
      <c r="A37" s="425"/>
      <c r="D37" s="434"/>
    </row>
    <row r="38" spans="1:4" s="0" customFormat="1" ht="20.149999999999999" customHeight="1">
      <c r="A38" s="426"/>
      <c r="D38" s="435"/>
    </row>
    <row r="39" spans="1:4" s="0" customFormat="1" ht="20.149999999999999" customHeight="1">
      <c r="A39" s="426"/>
      <c r="D39" s="435"/>
    </row>
    <row r="40" spans="1:4" s="0" customFormat="1" ht="20.149999999999999" customHeight="1">
      <c r="A40" s="426"/>
      <c r="D40" s="435"/>
    </row>
    <row r="41" spans="1:4" s="0" customFormat="1" ht="20.149999999999999" customHeight="1">
      <c r="A41" s="427"/>
      <c r="B41" s="431"/>
      <c r="C41" s="431"/>
      <c r="D41" s="436"/>
    </row>
    <row r="42" spans="1:4" s="0" customFormat="1" ht="20.149999999999999" customHeight="1"/>
    <row r="43" spans="1:4" s="0" customFormat="1" ht="20.149999999999999" customHeight="1"/>
    <row r="44" spans="1:4" s="0" customFormat="1" ht="20.149999999999999" customHeight="1"/>
    <row r="45" spans="1:4" s="0" customFormat="1" ht="20.149999999999999" customHeight="1"/>
  </sheetData>
  <mergeCells count="1">
    <mergeCell ref="A2:D2"/>
  </mergeCells>
  <phoneticPr fontId="3"/>
  <printOptions horizontalCentered="1" verticalCentered="1"/>
  <pageMargins left="0.78740157480314965" right="0.78740157480314965" top="0.39370078740157483" bottom="0.39370078740157483" header="0.59055118110236227" footer="0.39370078740157483"/>
  <pageSetup paperSize="8" scale="98" fitToWidth="1" fitToHeight="0"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D42"/>
  <sheetViews>
    <sheetView showGridLines="0" view="pageBreakPreview" zoomScale="82" zoomScaleSheetLayoutView="82" workbookViewId="0"/>
  </sheetViews>
  <sheetFormatPr defaultColWidth="20.6328125" defaultRowHeight="20.149999999999999" customHeight="1"/>
  <cols>
    <col min="1" max="3" width="48.6328125" style="36" customWidth="1"/>
    <col min="4" max="4" width="52.81640625" style="36" customWidth="1"/>
    <col min="5" max="16384" width="20.6328125" style="36"/>
  </cols>
  <sheetData>
    <row r="1" spans="1:4" ht="20.149999999999999" customHeight="1">
      <c r="A1" s="22" t="s">
        <v>264</v>
      </c>
      <c r="D1" s="430" t="s">
        <v>122</v>
      </c>
    </row>
    <row r="2" spans="1:4" ht="20.149999999999999" customHeight="1">
      <c r="A2" s="423" t="s">
        <v>278</v>
      </c>
      <c r="B2" s="428"/>
      <c r="C2" s="428"/>
      <c r="D2" s="432"/>
    </row>
    <row r="3" spans="1:4" ht="20.149999999999999" customHeight="1">
      <c r="A3" s="425"/>
      <c r="D3" s="434"/>
    </row>
    <row r="4" spans="1:4" ht="20.149999999999999" customHeight="1">
      <c r="A4" s="425"/>
      <c r="D4" s="434"/>
    </row>
    <row r="5" spans="1:4" ht="20.149999999999999" customHeight="1">
      <c r="A5" s="425"/>
      <c r="D5" s="434"/>
    </row>
    <row r="6" spans="1:4" ht="20.149999999999999" customHeight="1">
      <c r="A6" s="425"/>
      <c r="D6" s="434"/>
    </row>
    <row r="7" spans="1:4" ht="20.149999999999999" customHeight="1">
      <c r="A7" s="425"/>
      <c r="B7" s="430"/>
      <c r="D7" s="434"/>
    </row>
    <row r="8" spans="1:4" ht="20.149999999999999" customHeight="1">
      <c r="A8" s="425"/>
      <c r="D8" s="434"/>
    </row>
    <row r="9" spans="1:4" ht="20.149999999999999" customHeight="1">
      <c r="A9" s="425"/>
      <c r="D9" s="434"/>
    </row>
    <row r="10" spans="1:4" ht="20.149999999999999" customHeight="1">
      <c r="A10" s="425"/>
      <c r="D10" s="434"/>
    </row>
    <row r="11" spans="1:4" ht="20.149999999999999" customHeight="1">
      <c r="A11" s="425"/>
      <c r="D11" s="434"/>
    </row>
    <row r="12" spans="1:4" ht="20.149999999999999" customHeight="1">
      <c r="A12" s="425"/>
      <c r="D12" s="434"/>
    </row>
    <row r="13" spans="1:4" ht="20.149999999999999" customHeight="1">
      <c r="A13" s="425"/>
      <c r="D13" s="434"/>
    </row>
    <row r="14" spans="1:4" ht="20.149999999999999" customHeight="1">
      <c r="A14" s="425"/>
      <c r="D14" s="434"/>
    </row>
    <row r="15" spans="1:4" ht="20.149999999999999" customHeight="1">
      <c r="A15" s="425"/>
      <c r="D15" s="434"/>
    </row>
    <row r="16" spans="1:4" ht="20.149999999999999" customHeight="1">
      <c r="A16" s="425"/>
      <c r="D16" s="434"/>
    </row>
    <row r="17" spans="1:4" ht="20.149999999999999" customHeight="1">
      <c r="A17" s="425"/>
      <c r="D17" s="434"/>
    </row>
    <row r="18" spans="1:4" ht="20.149999999999999" customHeight="1">
      <c r="A18" s="425"/>
      <c r="D18" s="434"/>
    </row>
    <row r="19" spans="1:4" ht="20.149999999999999" customHeight="1">
      <c r="A19" s="425"/>
      <c r="D19" s="434"/>
    </row>
    <row r="20" spans="1:4" ht="20.149999999999999" customHeight="1">
      <c r="A20" s="425"/>
      <c r="D20" s="434"/>
    </row>
    <row r="21" spans="1:4" ht="20.149999999999999" customHeight="1">
      <c r="A21" s="425"/>
      <c r="D21" s="434"/>
    </row>
    <row r="22" spans="1:4" ht="20.149999999999999" customHeight="1">
      <c r="A22" s="425"/>
      <c r="D22" s="434"/>
    </row>
    <row r="23" spans="1:4" ht="20.149999999999999" customHeight="1">
      <c r="A23" s="425"/>
      <c r="D23" s="434"/>
    </row>
    <row r="24" spans="1:4" ht="20.149999999999999" customHeight="1">
      <c r="A24" s="425"/>
      <c r="D24" s="434"/>
    </row>
    <row r="25" spans="1:4" ht="20.149999999999999" customHeight="1">
      <c r="A25" s="425"/>
      <c r="D25" s="434"/>
    </row>
    <row r="26" spans="1:4" ht="20.149999999999999" customHeight="1">
      <c r="A26" s="425"/>
      <c r="D26" s="434"/>
    </row>
    <row r="27" spans="1:4" ht="20.149999999999999" customHeight="1">
      <c r="A27" s="425"/>
      <c r="D27" s="434"/>
    </row>
    <row r="28" spans="1:4" ht="20.149999999999999" customHeight="1">
      <c r="A28" s="425"/>
      <c r="D28" s="434"/>
    </row>
    <row r="29" spans="1:4" ht="20.149999999999999" customHeight="1">
      <c r="A29" s="425"/>
      <c r="D29" s="434"/>
    </row>
    <row r="30" spans="1:4" ht="20.149999999999999" customHeight="1">
      <c r="A30" s="425"/>
      <c r="D30" s="434"/>
    </row>
    <row r="31" spans="1:4" ht="20.149999999999999" customHeight="1">
      <c r="A31" s="425"/>
      <c r="D31" s="434"/>
    </row>
    <row r="32" spans="1:4" ht="20.149999999999999" customHeight="1">
      <c r="A32" s="425"/>
      <c r="D32" s="434"/>
    </row>
    <row r="33" spans="1:4" ht="20.149999999999999" customHeight="1">
      <c r="A33" s="425"/>
      <c r="D33" s="434"/>
    </row>
    <row r="34" spans="1:4" ht="20.149999999999999" customHeight="1">
      <c r="A34" s="425"/>
      <c r="D34" s="434"/>
    </row>
    <row r="35" spans="1:4" ht="20.149999999999999" customHeight="1">
      <c r="A35" s="425"/>
      <c r="D35" s="434"/>
    </row>
    <row r="36" spans="1:4" ht="20.149999999999999" customHeight="1">
      <c r="A36" s="425"/>
      <c r="D36" s="434"/>
    </row>
    <row r="37" spans="1:4" ht="20.149999999999999" customHeight="1">
      <c r="A37" s="425"/>
      <c r="D37" s="434"/>
    </row>
    <row r="38" spans="1:4" ht="20.149999999999999" customHeight="1">
      <c r="A38" s="425"/>
      <c r="D38" s="434"/>
    </row>
    <row r="39" spans="1:4" ht="20.149999999999999" customHeight="1">
      <c r="A39" s="425"/>
      <c r="D39" s="434"/>
    </row>
    <row r="40" spans="1:4" ht="20.149999999999999" customHeight="1">
      <c r="A40" s="425"/>
      <c r="D40" s="434"/>
    </row>
    <row r="41" spans="1:4" ht="20.149999999999999" customHeight="1">
      <c r="A41" s="437"/>
      <c r="B41" s="438"/>
      <c r="C41" s="438"/>
      <c r="D41" s="439"/>
    </row>
    <row r="42" spans="1:4" ht="20.149999999999999" customHeight="1">
      <c r="A42" s="429"/>
      <c r="B42" s="429"/>
      <c r="C42" s="429"/>
      <c r="D42" s="429"/>
    </row>
  </sheetData>
  <mergeCells count="1">
    <mergeCell ref="A2:D2"/>
  </mergeCells>
  <phoneticPr fontId="3"/>
  <printOptions horizontalCentered="1" verticalCentered="1"/>
  <pageMargins left="0.78740157480314965" right="0.78740157480314965" top="0.39370078740157483" bottom="0.39370078740157483" header="0.59055118110236227" footer="0.39370078740157483"/>
  <pageSetup paperSize="8" scale="98" fitToWidth="1" fitToHeight="0"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D42"/>
  <sheetViews>
    <sheetView showGridLines="0" view="pageBreakPreview" zoomScale="73" zoomScaleSheetLayoutView="73" workbookViewId="0"/>
  </sheetViews>
  <sheetFormatPr defaultColWidth="20.6328125" defaultRowHeight="20.149999999999999" customHeight="1"/>
  <cols>
    <col min="1" max="3" width="48.6328125" style="36" customWidth="1"/>
    <col min="4" max="4" width="52.81640625" style="36" customWidth="1"/>
    <col min="5" max="16384" width="20.6328125" style="36"/>
  </cols>
  <sheetData>
    <row r="1" spans="1:4" ht="20.149999999999999" customHeight="1">
      <c r="A1" s="22" t="s">
        <v>82</v>
      </c>
      <c r="D1" s="430" t="s">
        <v>122</v>
      </c>
    </row>
    <row r="2" spans="1:4" ht="20.149999999999999" customHeight="1">
      <c r="A2" s="440" t="s">
        <v>216</v>
      </c>
      <c r="B2" s="428"/>
      <c r="C2" s="428"/>
      <c r="D2" s="432"/>
    </row>
    <row r="3" spans="1:4" ht="20.149999999999999" customHeight="1">
      <c r="A3" s="425"/>
      <c r="D3" s="434"/>
    </row>
    <row r="4" spans="1:4" ht="20.149999999999999" customHeight="1">
      <c r="A4" s="425"/>
      <c r="D4" s="434"/>
    </row>
    <row r="5" spans="1:4" ht="20.149999999999999" customHeight="1">
      <c r="A5" s="425"/>
      <c r="D5" s="434"/>
    </row>
    <row r="6" spans="1:4" ht="20.149999999999999" customHeight="1">
      <c r="A6" s="425"/>
      <c r="D6" s="434"/>
    </row>
    <row r="7" spans="1:4" ht="20.149999999999999" customHeight="1">
      <c r="A7" s="425"/>
      <c r="B7" s="430"/>
      <c r="D7" s="434"/>
    </row>
    <row r="8" spans="1:4" ht="20.149999999999999" customHeight="1">
      <c r="A8" s="425"/>
      <c r="D8" s="434"/>
    </row>
    <row r="9" spans="1:4" ht="20.149999999999999" customHeight="1">
      <c r="A9" s="425"/>
      <c r="D9" s="434"/>
    </row>
    <row r="10" spans="1:4" ht="20.149999999999999" customHeight="1">
      <c r="A10" s="425"/>
      <c r="D10" s="434"/>
    </row>
    <row r="11" spans="1:4" ht="20.149999999999999" customHeight="1">
      <c r="A11" s="425"/>
      <c r="D11" s="434"/>
    </row>
    <row r="12" spans="1:4" ht="20.149999999999999" customHeight="1">
      <c r="A12" s="425"/>
      <c r="D12" s="434"/>
    </row>
    <row r="13" spans="1:4" ht="20.149999999999999" customHeight="1">
      <c r="A13" s="425"/>
      <c r="D13" s="434"/>
    </row>
    <row r="14" spans="1:4" ht="20.149999999999999" customHeight="1">
      <c r="A14" s="425"/>
      <c r="D14" s="434"/>
    </row>
    <row r="15" spans="1:4" ht="20.149999999999999" customHeight="1">
      <c r="A15" s="425"/>
      <c r="D15" s="434"/>
    </row>
    <row r="16" spans="1:4" ht="20.149999999999999" customHeight="1">
      <c r="A16" s="425"/>
      <c r="D16" s="434"/>
    </row>
    <row r="17" spans="1:4" ht="20.149999999999999" customHeight="1">
      <c r="A17" s="425"/>
      <c r="D17" s="434"/>
    </row>
    <row r="18" spans="1:4" ht="20.149999999999999" customHeight="1">
      <c r="A18" s="425"/>
      <c r="D18" s="434"/>
    </row>
    <row r="19" spans="1:4" ht="20.149999999999999" customHeight="1">
      <c r="A19" s="425"/>
      <c r="D19" s="434"/>
    </row>
    <row r="20" spans="1:4" ht="20.149999999999999" customHeight="1">
      <c r="A20" s="425"/>
      <c r="D20" s="434"/>
    </row>
    <row r="21" spans="1:4" ht="20.149999999999999" customHeight="1">
      <c r="A21" s="425"/>
      <c r="D21" s="434"/>
    </row>
    <row r="22" spans="1:4" ht="20.149999999999999" customHeight="1">
      <c r="A22" s="425"/>
      <c r="D22" s="434"/>
    </row>
    <row r="23" spans="1:4" ht="20.149999999999999" customHeight="1">
      <c r="A23" s="425"/>
      <c r="D23" s="434"/>
    </row>
    <row r="24" spans="1:4" ht="20.149999999999999" customHeight="1">
      <c r="A24" s="425"/>
      <c r="D24" s="434"/>
    </row>
    <row r="25" spans="1:4" ht="20.149999999999999" customHeight="1">
      <c r="A25" s="425"/>
      <c r="D25" s="434"/>
    </row>
    <row r="26" spans="1:4" ht="20.149999999999999" customHeight="1">
      <c r="A26" s="425"/>
      <c r="D26" s="434"/>
    </row>
    <row r="27" spans="1:4" ht="20.149999999999999" customHeight="1">
      <c r="A27" s="425"/>
      <c r="D27" s="434"/>
    </row>
    <row r="28" spans="1:4" ht="20.149999999999999" customHeight="1">
      <c r="A28" s="425"/>
      <c r="D28" s="434"/>
    </row>
    <row r="29" spans="1:4" ht="20.149999999999999" customHeight="1">
      <c r="A29" s="425"/>
      <c r="D29" s="434"/>
    </row>
    <row r="30" spans="1:4" ht="20.149999999999999" customHeight="1">
      <c r="A30" s="425"/>
      <c r="D30" s="434"/>
    </row>
    <row r="31" spans="1:4" ht="20.149999999999999" customHeight="1">
      <c r="A31" s="425"/>
      <c r="D31" s="434"/>
    </row>
    <row r="32" spans="1:4" ht="20.149999999999999" customHeight="1">
      <c r="A32" s="425"/>
      <c r="D32" s="434"/>
    </row>
    <row r="33" spans="1:4" ht="20.149999999999999" customHeight="1">
      <c r="A33" s="425"/>
      <c r="D33" s="434"/>
    </row>
    <row r="34" spans="1:4" ht="20.149999999999999" customHeight="1">
      <c r="A34" s="425"/>
      <c r="D34" s="434"/>
    </row>
    <row r="35" spans="1:4" ht="20.149999999999999" customHeight="1">
      <c r="A35" s="425"/>
      <c r="D35" s="434"/>
    </row>
    <row r="36" spans="1:4" ht="20.149999999999999" customHeight="1">
      <c r="A36" s="425"/>
      <c r="D36" s="434"/>
    </row>
    <row r="37" spans="1:4" ht="20.149999999999999" customHeight="1">
      <c r="A37" s="425"/>
      <c r="D37" s="434"/>
    </row>
    <row r="38" spans="1:4" ht="20.149999999999999" customHeight="1">
      <c r="A38" s="425"/>
      <c r="D38" s="434"/>
    </row>
    <row r="39" spans="1:4" ht="20.149999999999999" customHeight="1">
      <c r="A39" s="425"/>
      <c r="D39" s="434"/>
    </row>
    <row r="40" spans="1:4" ht="20.149999999999999" customHeight="1">
      <c r="A40" s="425"/>
      <c r="D40" s="434"/>
    </row>
    <row r="41" spans="1:4" ht="20.149999999999999" customHeight="1">
      <c r="A41" s="437"/>
      <c r="B41" s="438"/>
      <c r="C41" s="438"/>
      <c r="D41" s="439"/>
    </row>
    <row r="42" spans="1:4" ht="20.149999999999999" customHeight="1">
      <c r="A42" s="429"/>
      <c r="B42" s="429"/>
      <c r="C42" s="429"/>
      <c r="D42" s="429"/>
    </row>
  </sheetData>
  <mergeCells count="1">
    <mergeCell ref="A2:D2"/>
  </mergeCells>
  <phoneticPr fontId="3"/>
  <printOptions horizontalCentered="1" verticalCentered="1"/>
  <pageMargins left="0.78740157480314965" right="0.78740157480314965" top="0.39370078740157483" bottom="0.39370078740157483" header="0.59055118110236227" footer="0.39370078740157483"/>
  <pageSetup paperSize="8" scale="98" fitToWidth="1" fitToHeight="0"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L39"/>
  <sheetViews>
    <sheetView view="pageBreakPreview" zoomScale="115" zoomScaleNormal="70" zoomScaleSheetLayoutView="115" workbookViewId="0"/>
  </sheetViews>
  <sheetFormatPr defaultColWidth="13" defaultRowHeight="20.149999999999999" customHeight="1"/>
  <cols>
    <col min="1" max="1" width="3.81640625" style="441" customWidth="1"/>
    <col min="2" max="2" width="3.81640625" style="33" customWidth="1"/>
    <col min="3" max="3" width="25.6328125" style="20" customWidth="1"/>
    <col min="4" max="6" width="8.6328125" style="442" customWidth="1"/>
    <col min="7" max="8" width="8.6328125" style="441" customWidth="1"/>
    <col min="9" max="9" width="8.6328125" style="442" customWidth="1"/>
    <col min="10" max="10" width="12.81640625" style="20" customWidth="1"/>
    <col min="11" max="11" width="1.08984375" style="20" customWidth="1"/>
    <col min="12" max="16384" width="13" style="20"/>
  </cols>
  <sheetData>
    <row r="1" spans="1:12" ht="20.149999999999999" customHeight="1">
      <c r="A1" s="22" t="s">
        <v>279</v>
      </c>
      <c r="G1" s="442"/>
      <c r="H1" s="442"/>
      <c r="I1" s="26"/>
      <c r="J1" s="26"/>
    </row>
    <row r="2" spans="1:12" ht="20.149999999999999" customHeight="1">
      <c r="A2" s="444" t="s">
        <v>78</v>
      </c>
      <c r="B2" s="444"/>
      <c r="C2" s="444"/>
      <c r="D2" s="444"/>
      <c r="E2" s="444"/>
      <c r="F2" s="444"/>
      <c r="G2" s="444"/>
      <c r="H2" s="444"/>
      <c r="I2" s="444"/>
      <c r="J2" s="444"/>
      <c r="K2" s="24"/>
    </row>
    <row r="3" spans="1:12" ht="20.149999999999999" customHeight="1">
      <c r="G3" s="442"/>
      <c r="H3" s="442"/>
      <c r="I3" s="20"/>
    </row>
    <row r="4" spans="1:12" ht="20.149999999999999" customHeight="1">
      <c r="G4" s="442"/>
      <c r="H4" s="442"/>
      <c r="I4" s="20"/>
      <c r="J4" s="21" t="s">
        <v>280</v>
      </c>
    </row>
    <row r="5" spans="1:12" ht="20.149999999999999" customHeight="1">
      <c r="G5" s="442"/>
      <c r="H5" s="442"/>
      <c r="I5" s="20"/>
      <c r="J5" s="21"/>
    </row>
    <row r="6" spans="1:12" ht="20.149999999999999" customHeight="1">
      <c r="A6" s="445" t="s">
        <v>105</v>
      </c>
      <c r="B6" s="445"/>
      <c r="C6" s="445"/>
      <c r="D6" s="20"/>
      <c r="E6" s="20"/>
      <c r="G6" s="442"/>
      <c r="H6" s="442"/>
      <c r="I6" s="20"/>
      <c r="J6" s="21"/>
    </row>
    <row r="7" spans="1:12" ht="20.149999999999999" customHeight="1">
      <c r="G7" s="442"/>
      <c r="H7" s="442"/>
      <c r="I7" s="20"/>
      <c r="J7" s="21"/>
    </row>
    <row r="8" spans="1:12" ht="20.149999999999999" customHeight="1">
      <c r="D8" s="441"/>
      <c r="E8" s="21" t="s">
        <v>281</v>
      </c>
      <c r="F8" s="21"/>
      <c r="G8" s="486"/>
      <c r="H8" s="486"/>
      <c r="I8" s="486"/>
      <c r="J8" s="486"/>
      <c r="K8" s="1"/>
    </row>
    <row r="9" spans="1:12" ht="20.149999999999999" customHeight="1">
      <c r="A9" s="3"/>
      <c r="B9" s="22"/>
      <c r="C9" s="1"/>
      <c r="G9" s="487"/>
      <c r="H9" s="487"/>
      <c r="I9" s="1"/>
      <c r="J9" s="1"/>
      <c r="K9" s="1"/>
    </row>
    <row r="10" spans="1:12" ht="20.149999999999999" customHeight="1">
      <c r="A10" s="446" t="s">
        <v>282</v>
      </c>
      <c r="B10" s="446"/>
      <c r="C10" s="446"/>
      <c r="D10" s="20"/>
      <c r="E10" s="477" t="s">
        <v>283</v>
      </c>
      <c r="F10" s="477"/>
      <c r="G10" s="488"/>
      <c r="H10" s="488"/>
      <c r="I10" s="488"/>
      <c r="J10" s="488"/>
      <c r="K10" s="1"/>
    </row>
    <row r="11" spans="1:12" ht="20.149999999999999" customHeight="1">
      <c r="A11" s="447"/>
      <c r="B11" s="447"/>
      <c r="C11" s="447"/>
      <c r="E11" s="477" t="s">
        <v>112</v>
      </c>
      <c r="F11" s="477"/>
      <c r="G11" s="488"/>
      <c r="H11" s="488"/>
      <c r="I11" s="488"/>
      <c r="J11" s="488"/>
      <c r="K11" s="1"/>
    </row>
    <row r="12" spans="1:12" ht="20.149999999999999" customHeight="1">
      <c r="A12" s="3"/>
      <c r="B12" s="22"/>
      <c r="C12" s="1"/>
      <c r="E12" s="477" t="s">
        <v>284</v>
      </c>
      <c r="F12" s="477"/>
      <c r="G12" s="488"/>
      <c r="H12" s="488"/>
      <c r="I12" s="488"/>
      <c r="J12" s="488"/>
      <c r="K12" s="1"/>
      <c r="L12" s="1"/>
    </row>
    <row r="13" spans="1:12" ht="20.149999999999999" customHeight="1">
      <c r="A13" s="448"/>
      <c r="B13" s="455">
        <f>I38</f>
        <v>0</v>
      </c>
      <c r="C13" s="455"/>
      <c r="E13" s="477" t="s">
        <v>286</v>
      </c>
      <c r="F13" s="477"/>
      <c r="G13" s="488"/>
      <c r="H13" s="488"/>
      <c r="I13" s="488"/>
      <c r="J13" s="488"/>
      <c r="K13" s="1"/>
    </row>
    <row r="14" spans="1:12" ht="20.149999999999999" customHeight="1">
      <c r="A14" s="3"/>
      <c r="B14" s="22"/>
      <c r="C14" s="464" t="s">
        <v>288</v>
      </c>
      <c r="G14" s="442"/>
      <c r="H14" s="442"/>
      <c r="I14" s="20"/>
    </row>
    <row r="15" spans="1:12" ht="20.149999999999999" customHeight="1">
      <c r="B15" s="441"/>
      <c r="G15" s="442"/>
      <c r="H15" s="442"/>
      <c r="I15" s="20"/>
    </row>
    <row r="16" spans="1:12" ht="20.149999999999999" customHeight="1">
      <c r="A16" s="3"/>
      <c r="B16" s="22"/>
      <c r="C16" s="1"/>
      <c r="D16" s="470"/>
      <c r="E16" s="470"/>
      <c r="F16" s="470"/>
      <c r="G16" s="443"/>
      <c r="H16" s="443"/>
      <c r="I16" s="470"/>
      <c r="J16" s="464" t="s">
        <v>289</v>
      </c>
      <c r="K16" s="1"/>
    </row>
    <row r="17" spans="1:10" s="443" customFormat="1" ht="20.149999999999999" customHeight="1">
      <c r="A17" s="449" t="s">
        <v>109</v>
      </c>
      <c r="B17" s="456" t="s">
        <v>113</v>
      </c>
      <c r="C17" s="465"/>
      <c r="D17" s="471" t="s">
        <v>290</v>
      </c>
      <c r="E17" s="478"/>
      <c r="F17" s="484" t="s">
        <v>290</v>
      </c>
      <c r="G17" s="489"/>
      <c r="H17" s="491" t="s">
        <v>290</v>
      </c>
      <c r="I17" s="493"/>
      <c r="J17" s="495" t="s">
        <v>174</v>
      </c>
    </row>
    <row r="18" spans="1:10" s="443" customFormat="1" ht="20.149999999999999" customHeight="1">
      <c r="A18" s="450"/>
      <c r="B18" s="457"/>
      <c r="C18" s="466"/>
      <c r="D18" s="472" t="s">
        <v>323</v>
      </c>
      <c r="E18" s="479"/>
      <c r="F18" s="485" t="s">
        <v>179</v>
      </c>
      <c r="G18" s="490"/>
      <c r="H18" s="492" t="s">
        <v>327</v>
      </c>
      <c r="I18" s="494"/>
      <c r="J18" s="496"/>
    </row>
    <row r="19" spans="1:10" s="280" customFormat="1" ht="20.149999999999999" customHeight="1">
      <c r="A19" s="451"/>
      <c r="B19" s="458" t="s">
        <v>91</v>
      </c>
      <c r="C19" s="467"/>
      <c r="D19" s="473"/>
      <c r="E19" s="480"/>
      <c r="F19" s="473"/>
      <c r="G19" s="480"/>
      <c r="H19" s="473"/>
      <c r="I19" s="480"/>
      <c r="J19" s="497"/>
    </row>
    <row r="20" spans="1:10" s="280" customFormat="1" ht="20.149999999999999" customHeight="1">
      <c r="A20" s="452"/>
      <c r="B20" s="459"/>
      <c r="C20" s="468"/>
      <c r="D20" s="474"/>
      <c r="E20" s="481"/>
      <c r="F20" s="474"/>
      <c r="G20" s="481"/>
      <c r="H20" s="474"/>
      <c r="I20" s="481"/>
      <c r="J20" s="498"/>
    </row>
    <row r="21" spans="1:10" s="280" customFormat="1" ht="20.149999999999999" customHeight="1">
      <c r="A21" s="452">
        <v>1</v>
      </c>
      <c r="B21" s="460" t="s">
        <v>291</v>
      </c>
      <c r="C21" s="468"/>
      <c r="D21" s="475"/>
      <c r="E21" s="482"/>
      <c r="F21" s="475"/>
      <c r="G21" s="482"/>
      <c r="H21" s="475"/>
      <c r="I21" s="482"/>
      <c r="J21" s="498"/>
    </row>
    <row r="22" spans="1:10" s="280" customFormat="1" ht="20.149999999999999" customHeight="1">
      <c r="A22" s="452"/>
      <c r="B22" s="461" t="s">
        <v>292</v>
      </c>
      <c r="C22" s="468" t="s">
        <v>66</v>
      </c>
      <c r="D22" s="474"/>
      <c r="E22" s="481"/>
      <c r="F22" s="474"/>
      <c r="G22" s="481"/>
      <c r="H22" s="474"/>
      <c r="I22" s="481"/>
      <c r="J22" s="498"/>
    </row>
    <row r="23" spans="1:10" s="280" customFormat="1" ht="20.149999999999999" customHeight="1">
      <c r="A23" s="453"/>
      <c r="B23" s="461" t="s">
        <v>293</v>
      </c>
      <c r="C23" s="468" t="s">
        <v>29</v>
      </c>
      <c r="D23" s="474"/>
      <c r="E23" s="481"/>
      <c r="F23" s="474"/>
      <c r="G23" s="481"/>
      <c r="H23" s="474"/>
      <c r="I23" s="481"/>
      <c r="J23" s="498"/>
    </row>
    <row r="24" spans="1:10" s="280" customFormat="1" ht="20.149999999999999" customHeight="1">
      <c r="A24" s="452"/>
      <c r="B24" s="461" t="s">
        <v>5</v>
      </c>
      <c r="C24" s="468" t="s">
        <v>294</v>
      </c>
      <c r="D24" s="474"/>
      <c r="E24" s="481"/>
      <c r="F24" s="474"/>
      <c r="G24" s="481"/>
      <c r="H24" s="474"/>
      <c r="I24" s="481"/>
      <c r="J24" s="498"/>
    </row>
    <row r="25" spans="1:10" s="280" customFormat="1" ht="20.149999999999999" customHeight="1">
      <c r="A25" s="452"/>
      <c r="B25" s="461" t="s">
        <v>285</v>
      </c>
      <c r="C25" s="468" t="s">
        <v>295</v>
      </c>
      <c r="D25" s="474"/>
      <c r="E25" s="481"/>
      <c r="F25" s="474"/>
      <c r="G25" s="481"/>
      <c r="H25" s="474"/>
      <c r="I25" s="481"/>
      <c r="J25" s="498"/>
    </row>
    <row r="26" spans="1:10" s="280" customFormat="1" ht="20" customHeight="1">
      <c r="A26" s="452"/>
      <c r="B26" s="461" t="s">
        <v>296</v>
      </c>
      <c r="C26" s="468" t="s">
        <v>297</v>
      </c>
      <c r="D26" s="474"/>
      <c r="E26" s="481"/>
      <c r="F26" s="474"/>
      <c r="G26" s="481"/>
      <c r="H26" s="474"/>
      <c r="I26" s="481"/>
      <c r="J26" s="498"/>
    </row>
    <row r="27" spans="1:10" s="280" customFormat="1" ht="20.149999999999999" customHeight="1">
      <c r="A27" s="452"/>
      <c r="B27" s="461" t="s">
        <v>139</v>
      </c>
      <c r="C27" s="468" t="s">
        <v>299</v>
      </c>
      <c r="D27" s="474"/>
      <c r="E27" s="481"/>
      <c r="F27" s="474"/>
      <c r="G27" s="481"/>
      <c r="H27" s="474"/>
      <c r="I27" s="481"/>
      <c r="J27" s="498"/>
    </row>
    <row r="28" spans="1:10" s="280" customFormat="1" ht="20.149999999999999" customHeight="1">
      <c r="A28" s="452"/>
      <c r="B28" s="461" t="s">
        <v>300</v>
      </c>
      <c r="C28" s="468" t="s">
        <v>301</v>
      </c>
      <c r="D28" s="474"/>
      <c r="E28" s="481"/>
      <c r="F28" s="474"/>
      <c r="G28" s="481"/>
      <c r="H28" s="474"/>
      <c r="I28" s="481"/>
      <c r="J28" s="498"/>
    </row>
    <row r="29" spans="1:10" s="280" customFormat="1" ht="20.149999999999999" customHeight="1">
      <c r="A29" s="452"/>
      <c r="B29" s="461" t="s">
        <v>302</v>
      </c>
      <c r="C29" s="468" t="s">
        <v>138</v>
      </c>
      <c r="D29" s="474"/>
      <c r="E29" s="481"/>
      <c r="F29" s="474"/>
      <c r="G29" s="481"/>
      <c r="H29" s="474"/>
      <c r="I29" s="481"/>
      <c r="J29" s="498"/>
    </row>
    <row r="30" spans="1:10" s="280" customFormat="1" ht="20.149999999999999" customHeight="1">
      <c r="A30" s="452"/>
      <c r="B30" s="461"/>
      <c r="C30" s="468"/>
      <c r="D30" s="474"/>
      <c r="E30" s="481"/>
      <c r="F30" s="474"/>
      <c r="G30" s="481"/>
      <c r="H30" s="474"/>
      <c r="I30" s="481"/>
      <c r="J30" s="499"/>
    </row>
    <row r="31" spans="1:10" s="280" customFormat="1" ht="20.149999999999999" customHeight="1">
      <c r="A31" s="452"/>
      <c r="B31" s="462" t="s">
        <v>324</v>
      </c>
      <c r="C31" s="468"/>
      <c r="D31" s="474">
        <f>SUM(D22:E29)</f>
        <v>0</v>
      </c>
      <c r="E31" s="481"/>
      <c r="F31" s="474">
        <f>SUM(F22:G29)</f>
        <v>0</v>
      </c>
      <c r="G31" s="481"/>
      <c r="H31" s="474">
        <f>SUM(H22:I29)</f>
        <v>0</v>
      </c>
      <c r="I31" s="481"/>
      <c r="J31" s="499"/>
    </row>
    <row r="32" spans="1:10" s="280" customFormat="1" ht="20.149999999999999" customHeight="1">
      <c r="A32" s="452"/>
      <c r="B32" s="461"/>
      <c r="C32" s="468"/>
      <c r="D32" s="474"/>
      <c r="E32" s="481"/>
      <c r="F32" s="474"/>
      <c r="G32" s="481"/>
      <c r="H32" s="474"/>
      <c r="I32" s="481"/>
      <c r="J32" s="499"/>
    </row>
    <row r="33" spans="1:10" s="280" customFormat="1" ht="20.149999999999999" customHeight="1">
      <c r="A33" s="452"/>
      <c r="B33" s="462" t="s">
        <v>325</v>
      </c>
      <c r="C33" s="468"/>
      <c r="D33" s="474">
        <f>D31*$J$33</f>
        <v>0</v>
      </c>
      <c r="E33" s="481"/>
      <c r="F33" s="474">
        <f>F31*$J$33</f>
        <v>0</v>
      </c>
      <c r="G33" s="481"/>
      <c r="H33" s="474">
        <f>H31*$J$33</f>
        <v>0</v>
      </c>
      <c r="I33" s="481"/>
      <c r="J33" s="500">
        <v>0.1</v>
      </c>
    </row>
    <row r="34" spans="1:10" s="280" customFormat="1" ht="20.149999999999999" customHeight="1">
      <c r="A34" s="452"/>
      <c r="B34" s="461"/>
      <c r="C34" s="468"/>
      <c r="D34" s="474"/>
      <c r="E34" s="481"/>
      <c r="F34" s="474"/>
      <c r="G34" s="481"/>
      <c r="H34" s="474"/>
      <c r="I34" s="481"/>
      <c r="J34" s="499"/>
    </row>
    <row r="35" spans="1:10" s="280" customFormat="1" ht="20.149999999999999" customHeight="1">
      <c r="A35" s="452"/>
      <c r="B35" s="461" t="s">
        <v>326</v>
      </c>
      <c r="C35" s="468"/>
      <c r="D35" s="474">
        <f>D31+D33</f>
        <v>0</v>
      </c>
      <c r="E35" s="481"/>
      <c r="F35" s="474">
        <f>F31+F33</f>
        <v>0</v>
      </c>
      <c r="G35" s="481"/>
      <c r="H35" s="474">
        <f>H31+H33</f>
        <v>0</v>
      </c>
      <c r="I35" s="481"/>
      <c r="J35" s="499"/>
    </row>
    <row r="36" spans="1:10" s="280" customFormat="1" ht="20.149999999999999" customHeight="1">
      <c r="A36" s="452"/>
      <c r="B36" s="461"/>
      <c r="C36" s="468"/>
      <c r="D36" s="474"/>
      <c r="E36" s="481"/>
      <c r="F36" s="474"/>
      <c r="G36" s="481"/>
      <c r="H36" s="474"/>
      <c r="I36" s="481"/>
      <c r="J36" s="499"/>
    </row>
    <row r="37" spans="1:10" s="280" customFormat="1" ht="20.149999999999999" customHeight="1">
      <c r="A37" s="452"/>
      <c r="B37" s="461"/>
      <c r="C37" s="468"/>
      <c r="D37" s="474"/>
      <c r="E37" s="481"/>
      <c r="F37" s="474"/>
      <c r="G37" s="481"/>
      <c r="H37" s="474"/>
      <c r="I37" s="481"/>
      <c r="J37" s="499"/>
    </row>
    <row r="38" spans="1:10" s="280" customFormat="1" ht="20.149999999999999" customHeight="1">
      <c r="A38" s="452"/>
      <c r="B38" s="459"/>
      <c r="C38" s="468"/>
      <c r="D38" s="474"/>
      <c r="E38" s="481"/>
      <c r="F38" s="474"/>
      <c r="G38" s="481"/>
      <c r="H38" s="474"/>
      <c r="I38" s="481"/>
      <c r="J38" s="498"/>
    </row>
    <row r="39" spans="1:10" ht="20.149999999999999" customHeight="1">
      <c r="A39" s="454"/>
      <c r="B39" s="463"/>
      <c r="C39" s="469"/>
      <c r="D39" s="476"/>
      <c r="E39" s="483"/>
      <c r="F39" s="476"/>
      <c r="G39" s="483"/>
      <c r="H39" s="476"/>
      <c r="I39" s="483"/>
      <c r="J39" s="501"/>
    </row>
  </sheetData>
  <mergeCells count="86">
    <mergeCell ref="A2:J2"/>
    <mergeCell ref="A6:C6"/>
    <mergeCell ref="E8:F8"/>
    <mergeCell ref="G8:J8"/>
    <mergeCell ref="A10:C10"/>
    <mergeCell ref="E10:F10"/>
    <mergeCell ref="G10:J10"/>
    <mergeCell ref="E11:F11"/>
    <mergeCell ref="G11:J11"/>
    <mergeCell ref="E12:F12"/>
    <mergeCell ref="G12:J12"/>
    <mergeCell ref="B13:C13"/>
    <mergeCell ref="E13:F13"/>
    <mergeCell ref="G13:J13"/>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D34:E34"/>
    <mergeCell ref="F34:G34"/>
    <mergeCell ref="H34:I34"/>
    <mergeCell ref="D35:E35"/>
    <mergeCell ref="F35:G35"/>
    <mergeCell ref="H35:I35"/>
    <mergeCell ref="D36:E36"/>
    <mergeCell ref="F36:G36"/>
    <mergeCell ref="H36:I36"/>
    <mergeCell ref="D37:E37"/>
    <mergeCell ref="F37:G37"/>
    <mergeCell ref="H37:I37"/>
    <mergeCell ref="D38:E38"/>
    <mergeCell ref="F38:G38"/>
    <mergeCell ref="H38:I38"/>
    <mergeCell ref="D39:E39"/>
    <mergeCell ref="F39:G39"/>
    <mergeCell ref="H39:I39"/>
    <mergeCell ref="A17:A18"/>
    <mergeCell ref="B17:C18"/>
    <mergeCell ref="J17:J18"/>
  </mergeCells>
  <phoneticPr fontId="3"/>
  <pageMargins left="0.78740157480314965" right="0.39370078740157483" top="0.59055118110236227" bottom="0.59055118110236227" header="0.31496062992125984" footer="0.31496062992125984"/>
  <pageSetup paperSize="9" scale="94"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I154"/>
  <sheetViews>
    <sheetView showGridLines="0" view="pageBreakPreview" zoomScaleNormal="70" zoomScaleSheetLayoutView="100" workbookViewId="0"/>
  </sheetViews>
  <sheetFormatPr defaultColWidth="13" defaultRowHeight="20.399999999999999" customHeight="1"/>
  <cols>
    <col min="1" max="1" width="5.90625" style="443" customWidth="1"/>
    <col min="2" max="2" width="27.90625" style="280" customWidth="1"/>
    <col min="3" max="3" width="26.453125" style="280" customWidth="1"/>
    <col min="4" max="4" width="10.453125" style="470" customWidth="1"/>
    <col min="5" max="5" width="8.36328125" style="443" customWidth="1"/>
    <col min="6" max="7" width="14.6328125" style="470" customWidth="1"/>
    <col min="8" max="8" width="22" style="280" customWidth="1"/>
    <col min="9" max="16384" width="13" style="280"/>
  </cols>
  <sheetData>
    <row r="1" spans="1:8" ht="15" customHeight="1">
      <c r="A1" s="22" t="s">
        <v>24</v>
      </c>
      <c r="H1" s="464" t="s">
        <v>65</v>
      </c>
    </row>
    <row r="2" spans="1:8" ht="19.25" customHeight="1">
      <c r="A2" s="502" t="s">
        <v>328</v>
      </c>
      <c r="B2" s="502"/>
      <c r="C2" s="502"/>
      <c r="D2" s="502"/>
      <c r="E2" s="502"/>
      <c r="F2" s="502"/>
      <c r="G2" s="502"/>
      <c r="H2" s="502"/>
    </row>
    <row r="3" spans="1:8" ht="10.25" customHeight="1">
      <c r="A3" s="503"/>
      <c r="B3" s="503"/>
      <c r="C3" s="503"/>
      <c r="D3" s="503"/>
      <c r="E3" s="503"/>
      <c r="F3" s="503"/>
      <c r="G3" s="503"/>
      <c r="H3" s="513" t="s">
        <v>120</v>
      </c>
    </row>
    <row r="4" spans="1:8" s="443" customFormat="1" ht="20.149999999999999" customHeight="1">
      <c r="A4" s="504" t="s">
        <v>109</v>
      </c>
      <c r="B4" s="504" t="s">
        <v>113</v>
      </c>
      <c r="C4" s="504" t="s">
        <v>8</v>
      </c>
      <c r="D4" s="510" t="s">
        <v>303</v>
      </c>
      <c r="E4" s="504" t="s">
        <v>304</v>
      </c>
      <c r="F4" s="510" t="s">
        <v>81</v>
      </c>
      <c r="G4" s="510" t="s">
        <v>305</v>
      </c>
      <c r="H4" s="504" t="s">
        <v>306</v>
      </c>
    </row>
    <row r="5" spans="1:8" ht="20.149999999999999" customHeight="1">
      <c r="A5" s="505">
        <v>1</v>
      </c>
      <c r="B5" s="359" t="s">
        <v>154</v>
      </c>
      <c r="C5" s="359"/>
      <c r="D5" s="511"/>
      <c r="E5" s="504"/>
      <c r="F5" s="511"/>
      <c r="G5" s="511"/>
      <c r="H5" s="504"/>
    </row>
    <row r="6" spans="1:8" ht="20.149999999999999" customHeight="1">
      <c r="A6" s="506"/>
      <c r="B6" s="359"/>
      <c r="C6" s="359"/>
      <c r="D6" s="511"/>
      <c r="E6" s="504"/>
      <c r="F6" s="511"/>
      <c r="G6" s="511"/>
      <c r="H6" s="504"/>
    </row>
    <row r="7" spans="1:8" ht="20.149999999999999" customHeight="1">
      <c r="A7" s="506" t="s">
        <v>292</v>
      </c>
      <c r="B7" s="359" t="s">
        <v>307</v>
      </c>
      <c r="C7" s="359"/>
      <c r="D7" s="511"/>
      <c r="E7" s="504"/>
      <c r="F7" s="511"/>
      <c r="G7" s="511"/>
      <c r="H7" s="504"/>
    </row>
    <row r="8" spans="1:8" ht="20.149999999999999" customHeight="1">
      <c r="A8" s="504" t="s">
        <v>308</v>
      </c>
      <c r="B8" s="359" t="s">
        <v>309</v>
      </c>
      <c r="C8" s="359"/>
      <c r="D8" s="511"/>
      <c r="E8" s="504"/>
      <c r="F8" s="511"/>
      <c r="G8" s="511"/>
      <c r="H8" s="504"/>
    </row>
    <row r="9" spans="1:8" ht="20.149999999999999" customHeight="1">
      <c r="A9" s="507">
        <v>1</v>
      </c>
      <c r="B9" s="509" t="s">
        <v>310</v>
      </c>
      <c r="C9" s="359"/>
      <c r="D9" s="511"/>
      <c r="E9" s="504" t="s">
        <v>311</v>
      </c>
      <c r="F9" s="511"/>
      <c r="G9" s="511">
        <f>D9*F9</f>
        <v>0</v>
      </c>
      <c r="H9" s="504"/>
    </row>
    <row r="10" spans="1:8" ht="20.149999999999999" customHeight="1">
      <c r="A10" s="507">
        <v>2</v>
      </c>
      <c r="B10" s="509" t="s">
        <v>287</v>
      </c>
      <c r="C10" s="359" t="s">
        <v>312</v>
      </c>
      <c r="D10" s="511"/>
      <c r="E10" s="504" t="s">
        <v>311</v>
      </c>
      <c r="F10" s="511"/>
      <c r="G10" s="511">
        <f>D10*F10</f>
        <v>0</v>
      </c>
      <c r="H10" s="504"/>
    </row>
    <row r="11" spans="1:8" ht="20.149999999999999" customHeight="1">
      <c r="A11" s="507"/>
      <c r="B11" s="507" t="s">
        <v>64</v>
      </c>
      <c r="C11" s="359"/>
      <c r="D11" s="511"/>
      <c r="E11" s="504"/>
      <c r="F11" s="511"/>
      <c r="G11" s="511">
        <f>SUM(G9:G10)</f>
        <v>0</v>
      </c>
      <c r="H11" s="504"/>
    </row>
    <row r="12" spans="1:8" ht="20.149999999999999" customHeight="1">
      <c r="A12" s="507"/>
      <c r="B12" s="507"/>
      <c r="C12" s="359"/>
      <c r="D12" s="511"/>
      <c r="E12" s="504"/>
      <c r="F12" s="511"/>
      <c r="G12" s="511"/>
      <c r="H12" s="504"/>
    </row>
    <row r="13" spans="1:8" ht="20.149999999999999" customHeight="1">
      <c r="A13" s="504" t="s">
        <v>232</v>
      </c>
      <c r="B13" s="505" t="s">
        <v>313</v>
      </c>
      <c r="C13" s="359"/>
      <c r="D13" s="511"/>
      <c r="E13" s="504"/>
      <c r="F13" s="511"/>
      <c r="G13" s="511"/>
      <c r="H13" s="504"/>
    </row>
    <row r="14" spans="1:8" ht="20.149999999999999" customHeight="1">
      <c r="A14" s="507">
        <v>1</v>
      </c>
      <c r="B14" s="509" t="s">
        <v>314</v>
      </c>
      <c r="C14" s="359"/>
      <c r="D14" s="511"/>
      <c r="E14" s="504"/>
      <c r="F14" s="511"/>
      <c r="G14" s="511">
        <f>D14*F14</f>
        <v>0</v>
      </c>
      <c r="H14" s="504"/>
    </row>
    <row r="15" spans="1:8" ht="20.149999999999999" customHeight="1">
      <c r="A15" s="507">
        <v>2</v>
      </c>
      <c r="B15" s="509"/>
      <c r="C15" s="359"/>
      <c r="D15" s="511"/>
      <c r="E15" s="504"/>
      <c r="F15" s="511"/>
      <c r="G15" s="511">
        <f>D15*F15</f>
        <v>0</v>
      </c>
      <c r="H15" s="504"/>
    </row>
    <row r="16" spans="1:8" ht="20.149999999999999" customHeight="1">
      <c r="A16" s="507">
        <v>3</v>
      </c>
      <c r="B16" s="509"/>
      <c r="C16" s="359"/>
      <c r="D16" s="511"/>
      <c r="E16" s="504"/>
      <c r="F16" s="511"/>
      <c r="G16" s="511">
        <f>D16*F16</f>
        <v>0</v>
      </c>
      <c r="H16" s="504"/>
    </row>
    <row r="17" spans="1:8" ht="20.149999999999999" customHeight="1">
      <c r="A17" s="507"/>
      <c r="B17" s="507" t="s">
        <v>315</v>
      </c>
      <c r="C17" s="359"/>
      <c r="D17" s="511"/>
      <c r="E17" s="504"/>
      <c r="F17" s="511"/>
      <c r="G17" s="511">
        <f>SUM(G14:G16)</f>
        <v>0</v>
      </c>
      <c r="H17" s="504"/>
    </row>
    <row r="18" spans="1:8" ht="20.149999999999999" customHeight="1">
      <c r="A18" s="504"/>
      <c r="B18" s="359"/>
      <c r="C18" s="359"/>
      <c r="D18" s="511"/>
      <c r="E18" s="504"/>
      <c r="F18" s="511"/>
      <c r="G18" s="511"/>
      <c r="H18" s="504"/>
    </row>
    <row r="19" spans="1:8" ht="20.149999999999999" customHeight="1">
      <c r="A19" s="504" t="s">
        <v>316</v>
      </c>
      <c r="B19" s="359" t="s">
        <v>317</v>
      </c>
      <c r="C19" s="359"/>
      <c r="D19" s="511"/>
      <c r="E19" s="504"/>
      <c r="F19" s="511"/>
      <c r="G19" s="511">
        <f>D19*F19</f>
        <v>0</v>
      </c>
      <c r="H19" s="504"/>
    </row>
    <row r="20" spans="1:8" ht="20.149999999999999" customHeight="1">
      <c r="A20" s="507"/>
      <c r="B20" s="359"/>
      <c r="C20" s="359"/>
      <c r="D20" s="511"/>
      <c r="E20" s="504"/>
      <c r="F20" s="511"/>
      <c r="G20" s="511"/>
      <c r="H20" s="504"/>
    </row>
    <row r="21" spans="1:8" ht="20.149999999999999" customHeight="1">
      <c r="A21" s="504" t="s">
        <v>94</v>
      </c>
      <c r="B21" s="359" t="s">
        <v>318</v>
      </c>
      <c r="C21" s="359"/>
      <c r="D21" s="511"/>
      <c r="E21" s="504"/>
      <c r="F21" s="511"/>
      <c r="G21" s="511">
        <f>D21*F21</f>
        <v>0</v>
      </c>
      <c r="H21" s="504"/>
    </row>
    <row r="22" spans="1:8" ht="20.149999999999999" customHeight="1">
      <c r="A22" s="504"/>
      <c r="B22" s="505"/>
      <c r="C22" s="359"/>
      <c r="D22" s="511"/>
      <c r="E22" s="504"/>
      <c r="F22" s="511"/>
      <c r="G22" s="511"/>
      <c r="H22" s="504"/>
    </row>
    <row r="23" spans="1:8" ht="20.149999999999999" customHeight="1">
      <c r="A23" s="504"/>
      <c r="B23" s="507" t="s">
        <v>215</v>
      </c>
      <c r="C23" s="359"/>
      <c r="D23" s="511">
        <v>1</v>
      </c>
      <c r="E23" s="504" t="s">
        <v>72</v>
      </c>
      <c r="F23" s="511"/>
      <c r="G23" s="511">
        <f>SUM(G11,G17,G19,G21)</f>
        <v>0</v>
      </c>
      <c r="H23" s="504"/>
    </row>
    <row r="24" spans="1:8" ht="20.149999999999999" customHeight="1">
      <c r="A24" s="504"/>
      <c r="B24" s="507"/>
      <c r="C24" s="359"/>
      <c r="D24" s="511"/>
      <c r="E24" s="504"/>
      <c r="F24" s="511"/>
      <c r="G24" s="511"/>
      <c r="H24" s="504"/>
    </row>
    <row r="25" spans="1:8" ht="20.149999999999999" customHeight="1">
      <c r="A25" s="505"/>
      <c r="B25" s="359"/>
      <c r="C25" s="359"/>
      <c r="D25" s="512"/>
      <c r="E25" s="504"/>
      <c r="F25" s="512"/>
      <c r="G25" s="512"/>
      <c r="H25" s="504"/>
    </row>
    <row r="26" spans="1:8" ht="20.149999999999999" customHeight="1">
      <c r="A26" s="508"/>
      <c r="B26" s="359"/>
      <c r="C26" s="359"/>
      <c r="D26" s="512"/>
      <c r="E26" s="504"/>
      <c r="F26" s="512"/>
      <c r="G26" s="512"/>
      <c r="H26" s="504"/>
    </row>
    <row r="27" spans="1:8" ht="20.149999999999999" customHeight="1">
      <c r="A27" s="506" t="s">
        <v>293</v>
      </c>
      <c r="B27" s="359" t="s">
        <v>204</v>
      </c>
      <c r="C27" s="359"/>
      <c r="D27" s="512"/>
      <c r="E27" s="504"/>
      <c r="F27" s="512"/>
      <c r="G27" s="512"/>
      <c r="H27" s="504"/>
    </row>
    <row r="28" spans="1:8" ht="20.149999999999999" customHeight="1">
      <c r="A28" s="504" t="s">
        <v>308</v>
      </c>
      <c r="B28" s="359" t="s">
        <v>309</v>
      </c>
      <c r="C28" s="359"/>
      <c r="D28" s="512"/>
      <c r="E28" s="504"/>
      <c r="F28" s="512"/>
      <c r="G28" s="512"/>
      <c r="H28" s="504"/>
    </row>
    <row r="29" spans="1:8" ht="20.149999999999999" customHeight="1">
      <c r="A29" s="507">
        <v>1</v>
      </c>
      <c r="B29" s="509" t="s">
        <v>310</v>
      </c>
      <c r="C29" s="359"/>
      <c r="D29" s="512"/>
      <c r="E29" s="504" t="s">
        <v>311</v>
      </c>
      <c r="F29" s="512"/>
      <c r="G29" s="512">
        <f>D29*F29</f>
        <v>0</v>
      </c>
      <c r="H29" s="504"/>
    </row>
    <row r="30" spans="1:8" ht="20.149999999999999" customHeight="1">
      <c r="A30" s="507">
        <v>2</v>
      </c>
      <c r="B30" s="509" t="s">
        <v>287</v>
      </c>
      <c r="C30" s="359" t="s">
        <v>312</v>
      </c>
      <c r="D30" s="512"/>
      <c r="E30" s="504" t="s">
        <v>311</v>
      </c>
      <c r="F30" s="512"/>
      <c r="G30" s="512">
        <f>D30*F30</f>
        <v>0</v>
      </c>
      <c r="H30" s="504"/>
    </row>
    <row r="31" spans="1:8" ht="20.149999999999999" customHeight="1">
      <c r="A31" s="507"/>
      <c r="B31" s="507" t="s">
        <v>64</v>
      </c>
      <c r="C31" s="359"/>
      <c r="D31" s="512"/>
      <c r="E31" s="504"/>
      <c r="F31" s="512"/>
      <c r="G31" s="512">
        <f>SUM(G29:G30)</f>
        <v>0</v>
      </c>
      <c r="H31" s="504"/>
    </row>
    <row r="32" spans="1:8" ht="20.149999999999999" customHeight="1">
      <c r="A32" s="507"/>
      <c r="B32" s="507"/>
      <c r="C32" s="359"/>
      <c r="D32" s="512"/>
      <c r="E32" s="504"/>
      <c r="F32" s="512"/>
      <c r="G32" s="512"/>
      <c r="H32" s="504"/>
    </row>
    <row r="33" spans="1:8" ht="20.149999999999999" customHeight="1">
      <c r="A33" s="504" t="s">
        <v>232</v>
      </c>
      <c r="B33" s="505" t="s">
        <v>313</v>
      </c>
      <c r="C33" s="359"/>
      <c r="D33" s="512"/>
      <c r="E33" s="504"/>
      <c r="F33" s="512"/>
      <c r="G33" s="512"/>
      <c r="H33" s="504"/>
    </row>
    <row r="34" spans="1:8" ht="20.149999999999999" customHeight="1">
      <c r="A34" s="507">
        <v>1</v>
      </c>
      <c r="B34" s="509" t="s">
        <v>314</v>
      </c>
      <c r="C34" s="359"/>
      <c r="D34" s="512"/>
      <c r="E34" s="504"/>
      <c r="F34" s="512"/>
      <c r="G34" s="512">
        <f>D34*F34</f>
        <v>0</v>
      </c>
      <c r="H34" s="504"/>
    </row>
    <row r="35" spans="1:8" ht="20.149999999999999" customHeight="1">
      <c r="A35" s="507">
        <v>2</v>
      </c>
      <c r="B35" s="509"/>
      <c r="C35" s="359"/>
      <c r="D35" s="512"/>
      <c r="E35" s="504"/>
      <c r="F35" s="512"/>
      <c r="G35" s="512">
        <f>D35*F35</f>
        <v>0</v>
      </c>
      <c r="H35" s="504"/>
    </row>
    <row r="36" spans="1:8" ht="20.149999999999999" customHeight="1">
      <c r="A36" s="507">
        <v>3</v>
      </c>
      <c r="B36" s="509"/>
      <c r="C36" s="359"/>
      <c r="D36" s="512"/>
      <c r="E36" s="504"/>
      <c r="F36" s="512"/>
      <c r="G36" s="512">
        <f>D36*F36</f>
        <v>0</v>
      </c>
      <c r="H36" s="504"/>
    </row>
    <row r="37" spans="1:8" ht="20.149999999999999" customHeight="1">
      <c r="A37" s="507"/>
      <c r="B37" s="507" t="s">
        <v>315</v>
      </c>
      <c r="C37" s="359"/>
      <c r="D37" s="512"/>
      <c r="E37" s="504"/>
      <c r="F37" s="512"/>
      <c r="G37" s="512">
        <f>SUM(G34:G36)</f>
        <v>0</v>
      </c>
      <c r="H37" s="504"/>
    </row>
    <row r="38" spans="1:8" ht="20.149999999999999" customHeight="1">
      <c r="A38" s="504"/>
      <c r="B38" s="359"/>
      <c r="C38" s="359"/>
      <c r="D38" s="512"/>
      <c r="E38" s="504"/>
      <c r="F38" s="512"/>
      <c r="G38" s="512"/>
      <c r="H38" s="504"/>
    </row>
    <row r="39" spans="1:8" ht="20.149999999999999" customHeight="1">
      <c r="A39" s="504" t="s">
        <v>316</v>
      </c>
      <c r="B39" s="359" t="s">
        <v>317</v>
      </c>
      <c r="C39" s="359"/>
      <c r="D39" s="512"/>
      <c r="E39" s="504"/>
      <c r="F39" s="512"/>
      <c r="G39" s="512">
        <f>D39*F39</f>
        <v>0</v>
      </c>
      <c r="H39" s="504"/>
    </row>
    <row r="40" spans="1:8" ht="20.149999999999999" customHeight="1">
      <c r="A40" s="507"/>
      <c r="B40" s="359"/>
      <c r="C40" s="359"/>
      <c r="D40" s="512"/>
      <c r="E40" s="504"/>
      <c r="F40" s="512"/>
      <c r="G40" s="512"/>
      <c r="H40" s="504"/>
    </row>
    <row r="41" spans="1:8" ht="20.149999999999999" customHeight="1">
      <c r="A41" s="504" t="s">
        <v>94</v>
      </c>
      <c r="B41" s="359" t="s">
        <v>318</v>
      </c>
      <c r="C41" s="359"/>
      <c r="D41" s="512"/>
      <c r="E41" s="504"/>
      <c r="F41" s="512"/>
      <c r="G41" s="512">
        <f>D41*F41</f>
        <v>0</v>
      </c>
      <c r="H41" s="504"/>
    </row>
    <row r="42" spans="1:8" ht="20.149999999999999" customHeight="1">
      <c r="A42" s="504"/>
      <c r="B42" s="505"/>
      <c r="C42" s="359"/>
      <c r="D42" s="512"/>
      <c r="E42" s="504"/>
      <c r="F42" s="512"/>
      <c r="G42" s="512"/>
      <c r="H42" s="504"/>
    </row>
    <row r="43" spans="1:8" ht="20.149999999999999" customHeight="1">
      <c r="A43" s="504"/>
      <c r="B43" s="507" t="s">
        <v>333</v>
      </c>
      <c r="C43" s="359"/>
      <c r="D43" s="512">
        <v>1</v>
      </c>
      <c r="E43" s="504" t="s">
        <v>72</v>
      </c>
      <c r="F43" s="512"/>
      <c r="G43" s="512">
        <f>SUM(G31,G37,G39,G41)</f>
        <v>0</v>
      </c>
      <c r="H43" s="504"/>
    </row>
    <row r="44" spans="1:8" ht="20.149999999999999" customHeight="1">
      <c r="A44" s="508"/>
      <c r="B44" s="359"/>
      <c r="C44" s="359"/>
      <c r="D44" s="512"/>
      <c r="E44" s="504"/>
      <c r="F44" s="512"/>
      <c r="G44" s="512"/>
      <c r="H44" s="504"/>
    </row>
    <row r="45" spans="1:8" ht="20.149999999999999" customHeight="1">
      <c r="A45" s="506" t="s">
        <v>5</v>
      </c>
      <c r="B45" s="359" t="s">
        <v>294</v>
      </c>
      <c r="C45" s="359"/>
      <c r="D45" s="512"/>
      <c r="E45" s="504"/>
      <c r="F45" s="512"/>
      <c r="G45" s="512"/>
      <c r="H45" s="504"/>
    </row>
    <row r="46" spans="1:8" ht="20.149999999999999" customHeight="1">
      <c r="A46" s="504" t="s">
        <v>308</v>
      </c>
      <c r="B46" s="359" t="s">
        <v>309</v>
      </c>
      <c r="C46" s="359"/>
      <c r="D46" s="512"/>
      <c r="E46" s="504"/>
      <c r="F46" s="512"/>
      <c r="G46" s="512"/>
      <c r="H46" s="504"/>
    </row>
    <row r="47" spans="1:8" ht="20.149999999999999" customHeight="1">
      <c r="A47" s="507">
        <v>1</v>
      </c>
      <c r="B47" s="509" t="s">
        <v>310</v>
      </c>
      <c r="C47" s="359"/>
      <c r="D47" s="512"/>
      <c r="E47" s="504" t="s">
        <v>311</v>
      </c>
      <c r="F47" s="512"/>
      <c r="G47" s="512">
        <f>D47*F47</f>
        <v>0</v>
      </c>
      <c r="H47" s="504"/>
    </row>
    <row r="48" spans="1:8" ht="20.149999999999999" customHeight="1">
      <c r="A48" s="507">
        <v>2</v>
      </c>
      <c r="B48" s="509" t="s">
        <v>287</v>
      </c>
      <c r="C48" s="359" t="s">
        <v>312</v>
      </c>
      <c r="D48" s="512"/>
      <c r="E48" s="504" t="s">
        <v>311</v>
      </c>
      <c r="F48" s="512"/>
      <c r="G48" s="512">
        <f>D48*F48</f>
        <v>0</v>
      </c>
      <c r="H48" s="504"/>
    </row>
    <row r="49" spans="1:8" ht="20.149999999999999" customHeight="1">
      <c r="A49" s="507"/>
      <c r="B49" s="507" t="s">
        <v>64</v>
      </c>
      <c r="C49" s="359"/>
      <c r="D49" s="512"/>
      <c r="E49" s="504"/>
      <c r="F49" s="512"/>
      <c r="G49" s="512">
        <f>SUM(G47:G48)</f>
        <v>0</v>
      </c>
      <c r="H49" s="504"/>
    </row>
    <row r="50" spans="1:8" ht="20.149999999999999" customHeight="1">
      <c r="A50" s="507"/>
      <c r="B50" s="507"/>
      <c r="C50" s="359"/>
      <c r="D50" s="512"/>
      <c r="E50" s="504"/>
      <c r="F50" s="512"/>
      <c r="G50" s="512"/>
      <c r="H50" s="504"/>
    </row>
    <row r="51" spans="1:8" ht="20.149999999999999" customHeight="1">
      <c r="A51" s="504" t="s">
        <v>232</v>
      </c>
      <c r="B51" s="505" t="s">
        <v>313</v>
      </c>
      <c r="C51" s="359"/>
      <c r="D51" s="512"/>
      <c r="E51" s="504"/>
      <c r="F51" s="512"/>
      <c r="G51" s="512"/>
      <c r="H51" s="504"/>
    </row>
    <row r="52" spans="1:8" ht="20.149999999999999" customHeight="1">
      <c r="A52" s="507">
        <v>1</v>
      </c>
      <c r="B52" s="509" t="s">
        <v>314</v>
      </c>
      <c r="C52" s="359"/>
      <c r="D52" s="512"/>
      <c r="E52" s="504"/>
      <c r="F52" s="512"/>
      <c r="G52" s="512">
        <f>D52*F52</f>
        <v>0</v>
      </c>
      <c r="H52" s="504"/>
    </row>
    <row r="53" spans="1:8" ht="20.149999999999999" customHeight="1">
      <c r="A53" s="507">
        <v>2</v>
      </c>
      <c r="B53" s="509"/>
      <c r="C53" s="359"/>
      <c r="D53" s="512"/>
      <c r="E53" s="504"/>
      <c r="F53" s="512"/>
      <c r="G53" s="512">
        <f>D53*F53</f>
        <v>0</v>
      </c>
      <c r="H53" s="504"/>
    </row>
    <row r="54" spans="1:8" ht="20.149999999999999" customHeight="1">
      <c r="A54" s="507">
        <v>3</v>
      </c>
      <c r="B54" s="509"/>
      <c r="C54" s="359"/>
      <c r="D54" s="512"/>
      <c r="E54" s="504"/>
      <c r="F54" s="512"/>
      <c r="G54" s="512">
        <f>D54*F54</f>
        <v>0</v>
      </c>
      <c r="H54" s="504"/>
    </row>
    <row r="55" spans="1:8" ht="20.149999999999999" customHeight="1">
      <c r="A55" s="507"/>
      <c r="B55" s="507" t="s">
        <v>315</v>
      </c>
      <c r="C55" s="359"/>
      <c r="D55" s="512"/>
      <c r="E55" s="504"/>
      <c r="F55" s="512"/>
      <c r="G55" s="512">
        <f>SUM(G52:G54)</f>
        <v>0</v>
      </c>
      <c r="H55" s="504"/>
    </row>
    <row r="56" spans="1:8" ht="20.149999999999999" customHeight="1">
      <c r="A56" s="504"/>
      <c r="B56" s="359"/>
      <c r="C56" s="359"/>
      <c r="D56" s="512"/>
      <c r="E56" s="504"/>
      <c r="F56" s="512"/>
      <c r="G56" s="512"/>
      <c r="H56" s="504"/>
    </row>
    <row r="57" spans="1:8" ht="20.149999999999999" customHeight="1">
      <c r="A57" s="504" t="s">
        <v>316</v>
      </c>
      <c r="B57" s="359" t="s">
        <v>317</v>
      </c>
      <c r="C57" s="359"/>
      <c r="D57" s="512"/>
      <c r="E57" s="504"/>
      <c r="F57" s="512"/>
      <c r="G57" s="512">
        <f>D57*F57</f>
        <v>0</v>
      </c>
      <c r="H57" s="504"/>
    </row>
    <row r="58" spans="1:8" ht="20.149999999999999" customHeight="1">
      <c r="A58" s="507"/>
      <c r="B58" s="359"/>
      <c r="C58" s="359"/>
      <c r="D58" s="512"/>
      <c r="E58" s="504"/>
      <c r="F58" s="512"/>
      <c r="G58" s="512"/>
      <c r="H58" s="504"/>
    </row>
    <row r="59" spans="1:8" ht="20.149999999999999" customHeight="1">
      <c r="A59" s="504" t="s">
        <v>94</v>
      </c>
      <c r="B59" s="359" t="s">
        <v>318</v>
      </c>
      <c r="C59" s="359"/>
      <c r="D59" s="512"/>
      <c r="E59" s="504"/>
      <c r="F59" s="512"/>
      <c r="G59" s="512">
        <f>D59*F59</f>
        <v>0</v>
      </c>
      <c r="H59" s="504"/>
    </row>
    <row r="60" spans="1:8" ht="20.149999999999999" customHeight="1">
      <c r="A60" s="504"/>
      <c r="B60" s="505"/>
      <c r="C60" s="359"/>
      <c r="D60" s="512"/>
      <c r="E60" s="504"/>
      <c r="F60" s="512"/>
      <c r="G60" s="512"/>
      <c r="H60" s="504"/>
    </row>
    <row r="61" spans="1:8" ht="20.149999999999999" customHeight="1">
      <c r="A61" s="504"/>
      <c r="B61" s="507" t="s">
        <v>68</v>
      </c>
      <c r="C61" s="359"/>
      <c r="D61" s="512">
        <v>1</v>
      </c>
      <c r="E61" s="504" t="s">
        <v>72</v>
      </c>
      <c r="F61" s="512"/>
      <c r="G61" s="512">
        <f>SUM(G49,G55,G57,G59)</f>
        <v>0</v>
      </c>
      <c r="H61" s="504"/>
    </row>
    <row r="62" spans="1:8" ht="20.149999999999999" customHeight="1">
      <c r="A62" s="508"/>
      <c r="B62" s="359"/>
      <c r="C62" s="359"/>
      <c r="D62" s="512"/>
      <c r="E62" s="504"/>
      <c r="F62" s="512"/>
      <c r="G62" s="512"/>
      <c r="H62" s="504"/>
    </row>
    <row r="63" spans="1:8" ht="20.149999999999999" customHeight="1">
      <c r="A63" s="506" t="s">
        <v>285</v>
      </c>
      <c r="B63" s="359" t="s">
        <v>295</v>
      </c>
      <c r="C63" s="359"/>
      <c r="D63" s="512"/>
      <c r="E63" s="504"/>
      <c r="F63" s="512"/>
      <c r="G63" s="512"/>
      <c r="H63" s="504"/>
    </row>
    <row r="64" spans="1:8" ht="20.149999999999999" customHeight="1">
      <c r="A64" s="504" t="s">
        <v>308</v>
      </c>
      <c r="B64" s="359" t="s">
        <v>309</v>
      </c>
      <c r="C64" s="359"/>
      <c r="D64" s="512"/>
      <c r="E64" s="504"/>
      <c r="F64" s="512"/>
      <c r="G64" s="512"/>
      <c r="H64" s="504"/>
    </row>
    <row r="65" spans="1:8" ht="20.149999999999999" customHeight="1">
      <c r="A65" s="507">
        <v>1</v>
      </c>
      <c r="B65" s="509" t="s">
        <v>310</v>
      </c>
      <c r="C65" s="359"/>
      <c r="D65" s="512"/>
      <c r="E65" s="504" t="s">
        <v>311</v>
      </c>
      <c r="F65" s="512"/>
      <c r="G65" s="512">
        <f>D65*F65</f>
        <v>0</v>
      </c>
      <c r="H65" s="504"/>
    </row>
    <row r="66" spans="1:8" ht="20.149999999999999" customHeight="1">
      <c r="A66" s="507">
        <v>2</v>
      </c>
      <c r="B66" s="509" t="s">
        <v>287</v>
      </c>
      <c r="C66" s="359" t="s">
        <v>312</v>
      </c>
      <c r="D66" s="512"/>
      <c r="E66" s="504" t="s">
        <v>311</v>
      </c>
      <c r="F66" s="512"/>
      <c r="G66" s="512">
        <f>D66*F66</f>
        <v>0</v>
      </c>
      <c r="H66" s="504"/>
    </row>
    <row r="67" spans="1:8" ht="20.149999999999999" customHeight="1">
      <c r="A67" s="507"/>
      <c r="B67" s="507" t="s">
        <v>64</v>
      </c>
      <c r="C67" s="359"/>
      <c r="D67" s="512"/>
      <c r="E67" s="504"/>
      <c r="F67" s="512"/>
      <c r="G67" s="512">
        <f>SUM(G65:G66)</f>
        <v>0</v>
      </c>
      <c r="H67" s="504"/>
    </row>
    <row r="68" spans="1:8" ht="20.149999999999999" customHeight="1">
      <c r="A68" s="507"/>
      <c r="B68" s="507"/>
      <c r="C68" s="359"/>
      <c r="D68" s="512"/>
      <c r="E68" s="504"/>
      <c r="F68" s="512"/>
      <c r="G68" s="512"/>
      <c r="H68" s="504"/>
    </row>
    <row r="69" spans="1:8" ht="20.149999999999999" customHeight="1">
      <c r="A69" s="504" t="s">
        <v>232</v>
      </c>
      <c r="B69" s="505" t="s">
        <v>313</v>
      </c>
      <c r="C69" s="359"/>
      <c r="D69" s="512"/>
      <c r="E69" s="504"/>
      <c r="F69" s="512"/>
      <c r="G69" s="512"/>
      <c r="H69" s="504"/>
    </row>
    <row r="70" spans="1:8" ht="20.149999999999999" customHeight="1">
      <c r="A70" s="507">
        <v>1</v>
      </c>
      <c r="B70" s="509" t="s">
        <v>314</v>
      </c>
      <c r="C70" s="359"/>
      <c r="D70" s="512"/>
      <c r="E70" s="504"/>
      <c r="F70" s="512"/>
      <c r="G70" s="512">
        <f>D70*F70</f>
        <v>0</v>
      </c>
      <c r="H70" s="504"/>
    </row>
    <row r="71" spans="1:8" ht="20.149999999999999" customHeight="1">
      <c r="A71" s="507">
        <v>2</v>
      </c>
      <c r="B71" s="509"/>
      <c r="C71" s="359"/>
      <c r="D71" s="512"/>
      <c r="E71" s="504"/>
      <c r="F71" s="512"/>
      <c r="G71" s="512">
        <f>D71*F71</f>
        <v>0</v>
      </c>
      <c r="H71" s="504"/>
    </row>
    <row r="72" spans="1:8" ht="20.149999999999999" customHeight="1">
      <c r="A72" s="507">
        <v>3</v>
      </c>
      <c r="B72" s="509"/>
      <c r="C72" s="359"/>
      <c r="D72" s="512"/>
      <c r="E72" s="504"/>
      <c r="F72" s="512"/>
      <c r="G72" s="512">
        <f>D72*F72</f>
        <v>0</v>
      </c>
      <c r="H72" s="504"/>
    </row>
    <row r="73" spans="1:8" ht="20.149999999999999" customHeight="1">
      <c r="A73" s="507"/>
      <c r="B73" s="507" t="s">
        <v>315</v>
      </c>
      <c r="C73" s="359"/>
      <c r="D73" s="512"/>
      <c r="E73" s="504"/>
      <c r="F73" s="512"/>
      <c r="G73" s="512">
        <f>SUM(G70:G72)</f>
        <v>0</v>
      </c>
      <c r="H73" s="504"/>
    </row>
    <row r="74" spans="1:8" ht="20.149999999999999" customHeight="1">
      <c r="A74" s="504"/>
      <c r="B74" s="359"/>
      <c r="C74" s="359"/>
      <c r="D74" s="512"/>
      <c r="E74" s="504"/>
      <c r="F74" s="512"/>
      <c r="G74" s="512"/>
      <c r="H74" s="504"/>
    </row>
    <row r="75" spans="1:8" ht="20.149999999999999" customHeight="1">
      <c r="A75" s="504" t="s">
        <v>316</v>
      </c>
      <c r="B75" s="359" t="s">
        <v>317</v>
      </c>
      <c r="C75" s="359"/>
      <c r="D75" s="512"/>
      <c r="E75" s="504"/>
      <c r="F75" s="512"/>
      <c r="G75" s="512">
        <f>D75*F75</f>
        <v>0</v>
      </c>
      <c r="H75" s="504"/>
    </row>
    <row r="76" spans="1:8" ht="20.149999999999999" customHeight="1">
      <c r="A76" s="507"/>
      <c r="B76" s="359"/>
      <c r="C76" s="359"/>
      <c r="D76" s="512"/>
      <c r="E76" s="504"/>
      <c r="F76" s="512"/>
      <c r="G76" s="512"/>
      <c r="H76" s="504"/>
    </row>
    <row r="77" spans="1:8" ht="20.149999999999999" customHeight="1">
      <c r="A77" s="504" t="s">
        <v>94</v>
      </c>
      <c r="B77" s="359" t="s">
        <v>318</v>
      </c>
      <c r="C77" s="359"/>
      <c r="D77" s="512"/>
      <c r="E77" s="504"/>
      <c r="F77" s="512"/>
      <c r="G77" s="512">
        <f>D77*F77</f>
        <v>0</v>
      </c>
      <c r="H77" s="504"/>
    </row>
    <row r="78" spans="1:8" ht="20.149999999999999" customHeight="1">
      <c r="A78" s="504"/>
      <c r="B78" s="505"/>
      <c r="C78" s="359"/>
      <c r="D78" s="512"/>
      <c r="E78" s="504"/>
      <c r="F78" s="512"/>
      <c r="G78" s="512"/>
      <c r="H78" s="504"/>
    </row>
    <row r="79" spans="1:8" ht="20.149999999999999" customHeight="1">
      <c r="A79" s="504"/>
      <c r="B79" s="507" t="s">
        <v>334</v>
      </c>
      <c r="C79" s="359"/>
      <c r="D79" s="512">
        <v>1</v>
      </c>
      <c r="E79" s="504" t="s">
        <v>72</v>
      </c>
      <c r="F79" s="512"/>
      <c r="G79" s="512">
        <f>SUM(G67,G73,G75,G77)</f>
        <v>0</v>
      </c>
      <c r="H79" s="504"/>
    </row>
    <row r="80" spans="1:8" ht="20.149999999999999" customHeight="1">
      <c r="A80" s="508"/>
      <c r="B80" s="359"/>
      <c r="C80" s="359"/>
      <c r="D80" s="512"/>
      <c r="E80" s="504"/>
      <c r="F80" s="512"/>
      <c r="G80" s="512"/>
      <c r="H80" s="504"/>
    </row>
    <row r="81" spans="1:8" ht="20.149999999999999" customHeight="1">
      <c r="A81" s="506" t="s">
        <v>296</v>
      </c>
      <c r="B81" s="359" t="s">
        <v>297</v>
      </c>
      <c r="C81" s="359"/>
      <c r="D81" s="512"/>
      <c r="E81" s="504"/>
      <c r="F81" s="512"/>
      <c r="G81" s="512"/>
      <c r="H81" s="504"/>
    </row>
    <row r="82" spans="1:8" ht="20.149999999999999" customHeight="1">
      <c r="A82" s="504" t="s">
        <v>308</v>
      </c>
      <c r="B82" s="359" t="s">
        <v>309</v>
      </c>
      <c r="C82" s="359"/>
      <c r="D82" s="512"/>
      <c r="E82" s="504"/>
      <c r="F82" s="512"/>
      <c r="G82" s="512"/>
      <c r="H82" s="504"/>
    </row>
    <row r="83" spans="1:8" ht="20.149999999999999" customHeight="1">
      <c r="A83" s="507">
        <v>1</v>
      </c>
      <c r="B83" s="509" t="s">
        <v>310</v>
      </c>
      <c r="C83" s="359"/>
      <c r="D83" s="512"/>
      <c r="E83" s="504" t="s">
        <v>311</v>
      </c>
      <c r="F83" s="512"/>
      <c r="G83" s="512">
        <f>D83*F83</f>
        <v>0</v>
      </c>
      <c r="H83" s="504"/>
    </row>
    <row r="84" spans="1:8" ht="20.149999999999999" customHeight="1">
      <c r="A84" s="507">
        <v>2</v>
      </c>
      <c r="B84" s="509" t="s">
        <v>287</v>
      </c>
      <c r="C84" s="359" t="s">
        <v>312</v>
      </c>
      <c r="D84" s="512"/>
      <c r="E84" s="504" t="s">
        <v>311</v>
      </c>
      <c r="F84" s="512"/>
      <c r="G84" s="512">
        <f>D84*F84</f>
        <v>0</v>
      </c>
      <c r="H84" s="504"/>
    </row>
    <row r="85" spans="1:8" ht="20.149999999999999" customHeight="1">
      <c r="A85" s="507"/>
      <c r="B85" s="507" t="s">
        <v>64</v>
      </c>
      <c r="C85" s="359"/>
      <c r="D85" s="512"/>
      <c r="E85" s="504"/>
      <c r="F85" s="512"/>
      <c r="G85" s="512">
        <f>SUM(G83:G84)</f>
        <v>0</v>
      </c>
      <c r="H85" s="504"/>
    </row>
    <row r="86" spans="1:8" ht="20.149999999999999" customHeight="1">
      <c r="A86" s="507"/>
      <c r="B86" s="507"/>
      <c r="C86" s="359"/>
      <c r="D86" s="512"/>
      <c r="E86" s="504"/>
      <c r="F86" s="512"/>
      <c r="G86" s="512"/>
      <c r="H86" s="504"/>
    </row>
    <row r="87" spans="1:8" ht="20.149999999999999" customHeight="1">
      <c r="A87" s="504" t="s">
        <v>232</v>
      </c>
      <c r="B87" s="505" t="s">
        <v>313</v>
      </c>
      <c r="C87" s="359"/>
      <c r="D87" s="512"/>
      <c r="E87" s="504"/>
      <c r="F87" s="512"/>
      <c r="G87" s="512"/>
      <c r="H87" s="504"/>
    </row>
    <row r="88" spans="1:8" ht="20.149999999999999" customHeight="1">
      <c r="A88" s="507">
        <v>1</v>
      </c>
      <c r="B88" s="509" t="s">
        <v>314</v>
      </c>
      <c r="C88" s="359"/>
      <c r="D88" s="512"/>
      <c r="E88" s="504"/>
      <c r="F88" s="512"/>
      <c r="G88" s="512">
        <f>D88*F88</f>
        <v>0</v>
      </c>
      <c r="H88" s="504"/>
    </row>
    <row r="89" spans="1:8" ht="20.149999999999999" customHeight="1">
      <c r="A89" s="507">
        <v>2</v>
      </c>
      <c r="B89" s="509"/>
      <c r="C89" s="359"/>
      <c r="D89" s="512"/>
      <c r="E89" s="504"/>
      <c r="F89" s="512"/>
      <c r="G89" s="512">
        <f>D89*F89</f>
        <v>0</v>
      </c>
      <c r="H89" s="504"/>
    </row>
    <row r="90" spans="1:8" ht="20.149999999999999" customHeight="1">
      <c r="A90" s="507">
        <v>3</v>
      </c>
      <c r="B90" s="509"/>
      <c r="C90" s="359"/>
      <c r="D90" s="512"/>
      <c r="E90" s="504"/>
      <c r="F90" s="512"/>
      <c r="G90" s="512">
        <f>D90*F90</f>
        <v>0</v>
      </c>
      <c r="H90" s="504"/>
    </row>
    <row r="91" spans="1:8" ht="20.149999999999999" customHeight="1">
      <c r="A91" s="507"/>
      <c r="B91" s="507" t="s">
        <v>315</v>
      </c>
      <c r="C91" s="359"/>
      <c r="D91" s="512"/>
      <c r="E91" s="504"/>
      <c r="F91" s="512"/>
      <c r="G91" s="512">
        <f>SUM(G88:G90)</f>
        <v>0</v>
      </c>
      <c r="H91" s="504"/>
    </row>
    <row r="92" spans="1:8" ht="20.149999999999999" customHeight="1">
      <c r="A92" s="504"/>
      <c r="B92" s="359"/>
      <c r="C92" s="359"/>
      <c r="D92" s="512"/>
      <c r="E92" s="504"/>
      <c r="F92" s="512"/>
      <c r="G92" s="512"/>
      <c r="H92" s="504"/>
    </row>
    <row r="93" spans="1:8" ht="20.149999999999999" customHeight="1">
      <c r="A93" s="504" t="s">
        <v>316</v>
      </c>
      <c r="B93" s="359" t="s">
        <v>317</v>
      </c>
      <c r="C93" s="359"/>
      <c r="D93" s="512"/>
      <c r="E93" s="504"/>
      <c r="F93" s="512"/>
      <c r="G93" s="512">
        <f>D93*F93</f>
        <v>0</v>
      </c>
      <c r="H93" s="504"/>
    </row>
    <row r="94" spans="1:8" ht="20.149999999999999" customHeight="1">
      <c r="A94" s="507"/>
      <c r="B94" s="359"/>
      <c r="C94" s="359"/>
      <c r="D94" s="512"/>
      <c r="E94" s="504"/>
      <c r="F94" s="512"/>
      <c r="G94" s="512"/>
      <c r="H94" s="504"/>
    </row>
    <row r="95" spans="1:8" ht="20.149999999999999" customHeight="1">
      <c r="A95" s="504" t="s">
        <v>94</v>
      </c>
      <c r="B95" s="359" t="s">
        <v>318</v>
      </c>
      <c r="C95" s="359"/>
      <c r="D95" s="512"/>
      <c r="E95" s="504"/>
      <c r="F95" s="512"/>
      <c r="G95" s="512">
        <f>D95*F95</f>
        <v>0</v>
      </c>
      <c r="H95" s="504"/>
    </row>
    <row r="96" spans="1:8" ht="20.149999999999999" customHeight="1">
      <c r="A96" s="504"/>
      <c r="B96" s="505"/>
      <c r="C96" s="359"/>
      <c r="D96" s="512"/>
      <c r="E96" s="504"/>
      <c r="F96" s="512"/>
      <c r="G96" s="512"/>
      <c r="H96" s="504"/>
    </row>
    <row r="97" spans="1:8" ht="20.149999999999999" customHeight="1">
      <c r="A97" s="504"/>
      <c r="B97" s="507" t="s">
        <v>335</v>
      </c>
      <c r="C97" s="359"/>
      <c r="D97" s="512">
        <v>1</v>
      </c>
      <c r="E97" s="504" t="s">
        <v>72</v>
      </c>
      <c r="F97" s="512"/>
      <c r="G97" s="512">
        <f>SUM(G85,G91,G93,G95)</f>
        <v>0</v>
      </c>
      <c r="H97" s="504"/>
    </row>
    <row r="98" spans="1:8" ht="20.149999999999999" customHeight="1">
      <c r="A98" s="508"/>
      <c r="B98" s="359"/>
      <c r="C98" s="359"/>
      <c r="D98" s="512"/>
      <c r="E98" s="504"/>
      <c r="F98" s="512"/>
      <c r="G98" s="512"/>
      <c r="H98" s="504"/>
    </row>
    <row r="99" spans="1:8" ht="20.149999999999999" customHeight="1">
      <c r="A99" s="506" t="s">
        <v>139</v>
      </c>
      <c r="B99" s="359" t="s">
        <v>133</v>
      </c>
      <c r="C99" s="359"/>
      <c r="D99" s="512"/>
      <c r="E99" s="504"/>
      <c r="F99" s="512"/>
      <c r="G99" s="512"/>
      <c r="H99" s="504"/>
    </row>
    <row r="100" spans="1:8" ht="20.149999999999999" customHeight="1">
      <c r="A100" s="504" t="s">
        <v>308</v>
      </c>
      <c r="B100" s="359" t="s">
        <v>309</v>
      </c>
      <c r="C100" s="359"/>
      <c r="D100" s="512"/>
      <c r="E100" s="504"/>
      <c r="F100" s="512"/>
      <c r="G100" s="512"/>
      <c r="H100" s="504"/>
    </row>
    <row r="101" spans="1:8" ht="20.149999999999999" customHeight="1">
      <c r="A101" s="507">
        <v>1</v>
      </c>
      <c r="B101" s="509" t="s">
        <v>310</v>
      </c>
      <c r="C101" s="359"/>
      <c r="D101" s="512"/>
      <c r="E101" s="504" t="s">
        <v>311</v>
      </c>
      <c r="F101" s="512"/>
      <c r="G101" s="512">
        <f>D101*F101</f>
        <v>0</v>
      </c>
      <c r="H101" s="504"/>
    </row>
    <row r="102" spans="1:8" ht="20.149999999999999" customHeight="1">
      <c r="A102" s="507">
        <v>2</v>
      </c>
      <c r="B102" s="509" t="s">
        <v>287</v>
      </c>
      <c r="C102" s="359" t="s">
        <v>312</v>
      </c>
      <c r="D102" s="512"/>
      <c r="E102" s="504" t="s">
        <v>311</v>
      </c>
      <c r="F102" s="512"/>
      <c r="G102" s="512">
        <f>D102*F102</f>
        <v>0</v>
      </c>
      <c r="H102" s="504"/>
    </row>
    <row r="103" spans="1:8" ht="20.149999999999999" customHeight="1">
      <c r="A103" s="507"/>
      <c r="B103" s="507" t="s">
        <v>64</v>
      </c>
      <c r="C103" s="359"/>
      <c r="D103" s="512"/>
      <c r="E103" s="504"/>
      <c r="F103" s="512"/>
      <c r="G103" s="512">
        <f>SUM(G101:G102)</f>
        <v>0</v>
      </c>
      <c r="H103" s="504"/>
    </row>
    <row r="104" spans="1:8" ht="20.149999999999999" customHeight="1">
      <c r="A104" s="507"/>
      <c r="B104" s="507"/>
      <c r="C104" s="359"/>
      <c r="D104" s="512"/>
      <c r="E104" s="504"/>
      <c r="F104" s="512"/>
      <c r="G104" s="512"/>
      <c r="H104" s="504"/>
    </row>
    <row r="105" spans="1:8" ht="20.149999999999999" customHeight="1">
      <c r="A105" s="504" t="s">
        <v>232</v>
      </c>
      <c r="B105" s="505" t="s">
        <v>313</v>
      </c>
      <c r="C105" s="359"/>
      <c r="D105" s="512"/>
      <c r="E105" s="504"/>
      <c r="F105" s="512"/>
      <c r="G105" s="512"/>
      <c r="H105" s="504"/>
    </row>
    <row r="106" spans="1:8" ht="20.149999999999999" customHeight="1">
      <c r="A106" s="507">
        <v>1</v>
      </c>
      <c r="B106" s="509" t="s">
        <v>314</v>
      </c>
      <c r="C106" s="359"/>
      <c r="D106" s="512"/>
      <c r="E106" s="504"/>
      <c r="F106" s="512"/>
      <c r="G106" s="512">
        <f>D106*F106</f>
        <v>0</v>
      </c>
      <c r="H106" s="504"/>
    </row>
    <row r="107" spans="1:8" ht="20.149999999999999" customHeight="1">
      <c r="A107" s="507">
        <v>2</v>
      </c>
      <c r="B107" s="509"/>
      <c r="C107" s="359"/>
      <c r="D107" s="512"/>
      <c r="E107" s="504"/>
      <c r="F107" s="512"/>
      <c r="G107" s="512">
        <f>D107*F107</f>
        <v>0</v>
      </c>
      <c r="H107" s="504"/>
    </row>
    <row r="108" spans="1:8" ht="20.149999999999999" customHeight="1">
      <c r="A108" s="507">
        <v>3</v>
      </c>
      <c r="B108" s="509"/>
      <c r="C108" s="359"/>
      <c r="D108" s="512"/>
      <c r="E108" s="504"/>
      <c r="F108" s="512"/>
      <c r="G108" s="512">
        <f>D108*F108</f>
        <v>0</v>
      </c>
      <c r="H108" s="504"/>
    </row>
    <row r="109" spans="1:8" ht="20.149999999999999" customHeight="1">
      <c r="A109" s="507"/>
      <c r="B109" s="507" t="s">
        <v>315</v>
      </c>
      <c r="C109" s="359"/>
      <c r="D109" s="512"/>
      <c r="E109" s="504"/>
      <c r="F109" s="512"/>
      <c r="G109" s="512">
        <f>SUM(G106:G108)</f>
        <v>0</v>
      </c>
      <c r="H109" s="504"/>
    </row>
    <row r="110" spans="1:8" ht="20.149999999999999" customHeight="1">
      <c r="A110" s="504"/>
      <c r="B110" s="359"/>
      <c r="C110" s="359"/>
      <c r="D110" s="512"/>
      <c r="E110" s="504"/>
      <c r="F110" s="512"/>
      <c r="G110" s="512"/>
      <c r="H110" s="504"/>
    </row>
    <row r="111" spans="1:8" ht="20.149999999999999" customHeight="1">
      <c r="A111" s="504" t="s">
        <v>316</v>
      </c>
      <c r="B111" s="359" t="s">
        <v>317</v>
      </c>
      <c r="C111" s="359"/>
      <c r="D111" s="512"/>
      <c r="E111" s="504"/>
      <c r="F111" s="512"/>
      <c r="G111" s="512">
        <f>D111*F111</f>
        <v>0</v>
      </c>
      <c r="H111" s="504"/>
    </row>
    <row r="112" spans="1:8" ht="20.149999999999999" customHeight="1">
      <c r="A112" s="507"/>
      <c r="B112" s="359"/>
      <c r="C112" s="359"/>
      <c r="D112" s="512"/>
      <c r="E112" s="504"/>
      <c r="F112" s="512"/>
      <c r="G112" s="512"/>
      <c r="H112" s="504"/>
    </row>
    <row r="113" spans="1:8" ht="20.149999999999999" customHeight="1">
      <c r="A113" s="504" t="s">
        <v>94</v>
      </c>
      <c r="B113" s="359" t="s">
        <v>318</v>
      </c>
      <c r="C113" s="359"/>
      <c r="D113" s="512"/>
      <c r="E113" s="504"/>
      <c r="F113" s="512"/>
      <c r="G113" s="512">
        <f>D113*F113</f>
        <v>0</v>
      </c>
      <c r="H113" s="504"/>
    </row>
    <row r="114" spans="1:8" ht="20.149999999999999" customHeight="1">
      <c r="A114" s="504"/>
      <c r="B114" s="505"/>
      <c r="C114" s="359"/>
      <c r="D114" s="512"/>
      <c r="E114" s="504"/>
      <c r="F114" s="512"/>
      <c r="G114" s="512"/>
      <c r="H114" s="504"/>
    </row>
    <row r="115" spans="1:8" ht="20.149999999999999" customHeight="1">
      <c r="A115" s="504"/>
      <c r="B115" s="507" t="s">
        <v>188</v>
      </c>
      <c r="C115" s="359"/>
      <c r="D115" s="512">
        <v>1</v>
      </c>
      <c r="E115" s="504" t="s">
        <v>72</v>
      </c>
      <c r="F115" s="512"/>
      <c r="G115" s="512">
        <f>SUM(G103,G109,G111,G113)</f>
        <v>0</v>
      </c>
      <c r="H115" s="504"/>
    </row>
    <row r="116" spans="1:8" ht="20.149999999999999" customHeight="1">
      <c r="A116" s="508"/>
      <c r="B116" s="359"/>
      <c r="C116" s="359"/>
      <c r="D116" s="512"/>
      <c r="E116" s="504"/>
      <c r="F116" s="512"/>
      <c r="G116" s="512"/>
      <c r="H116" s="504"/>
    </row>
    <row r="117" spans="1:8" ht="20.149999999999999" customHeight="1">
      <c r="A117" s="506" t="s">
        <v>300</v>
      </c>
      <c r="B117" s="359" t="s">
        <v>298</v>
      </c>
      <c r="C117" s="359"/>
      <c r="D117" s="512"/>
      <c r="E117" s="504"/>
      <c r="F117" s="512"/>
      <c r="G117" s="512"/>
      <c r="H117" s="504"/>
    </row>
    <row r="118" spans="1:8" ht="20.149999999999999" customHeight="1">
      <c r="A118" s="504" t="s">
        <v>308</v>
      </c>
      <c r="B118" s="359" t="s">
        <v>309</v>
      </c>
      <c r="C118" s="359"/>
      <c r="D118" s="512"/>
      <c r="E118" s="504"/>
      <c r="F118" s="512"/>
      <c r="G118" s="512"/>
      <c r="H118" s="504"/>
    </row>
    <row r="119" spans="1:8" ht="20.149999999999999" customHeight="1">
      <c r="A119" s="507">
        <v>1</v>
      </c>
      <c r="B119" s="509" t="s">
        <v>310</v>
      </c>
      <c r="C119" s="359"/>
      <c r="D119" s="512"/>
      <c r="E119" s="504" t="s">
        <v>311</v>
      </c>
      <c r="F119" s="512"/>
      <c r="G119" s="512">
        <f>D119*F119</f>
        <v>0</v>
      </c>
      <c r="H119" s="504"/>
    </row>
    <row r="120" spans="1:8" ht="20.149999999999999" customHeight="1">
      <c r="A120" s="507">
        <v>2</v>
      </c>
      <c r="B120" s="509" t="s">
        <v>287</v>
      </c>
      <c r="C120" s="359" t="s">
        <v>312</v>
      </c>
      <c r="D120" s="512"/>
      <c r="E120" s="504" t="s">
        <v>311</v>
      </c>
      <c r="F120" s="512"/>
      <c r="G120" s="512">
        <f>D120*F120</f>
        <v>0</v>
      </c>
      <c r="H120" s="504"/>
    </row>
    <row r="121" spans="1:8" ht="20.149999999999999" customHeight="1">
      <c r="A121" s="507"/>
      <c r="B121" s="507" t="s">
        <v>64</v>
      </c>
      <c r="C121" s="359"/>
      <c r="D121" s="512"/>
      <c r="E121" s="504"/>
      <c r="F121" s="512"/>
      <c r="G121" s="512">
        <f>SUM(G119:G120)</f>
        <v>0</v>
      </c>
      <c r="H121" s="504"/>
    </row>
    <row r="122" spans="1:8" ht="20.149999999999999" customHeight="1">
      <c r="A122" s="507"/>
      <c r="B122" s="507"/>
      <c r="C122" s="359"/>
      <c r="D122" s="512"/>
      <c r="E122" s="504"/>
      <c r="F122" s="512"/>
      <c r="G122" s="512"/>
      <c r="H122" s="504"/>
    </row>
    <row r="123" spans="1:8" ht="20.149999999999999" customHeight="1">
      <c r="A123" s="504" t="s">
        <v>232</v>
      </c>
      <c r="B123" s="505" t="s">
        <v>313</v>
      </c>
      <c r="C123" s="359"/>
      <c r="D123" s="512"/>
      <c r="E123" s="504"/>
      <c r="F123" s="512"/>
      <c r="G123" s="512"/>
      <c r="H123" s="504"/>
    </row>
    <row r="124" spans="1:8" ht="20.149999999999999" customHeight="1">
      <c r="A124" s="507">
        <v>1</v>
      </c>
      <c r="B124" s="509" t="s">
        <v>314</v>
      </c>
      <c r="C124" s="359"/>
      <c r="D124" s="512"/>
      <c r="E124" s="504"/>
      <c r="F124" s="512"/>
      <c r="G124" s="512">
        <f>D124*F124</f>
        <v>0</v>
      </c>
      <c r="H124" s="504"/>
    </row>
    <row r="125" spans="1:8" ht="20.149999999999999" customHeight="1">
      <c r="A125" s="507">
        <v>2</v>
      </c>
      <c r="B125" s="509"/>
      <c r="C125" s="359"/>
      <c r="D125" s="512"/>
      <c r="E125" s="504"/>
      <c r="F125" s="512"/>
      <c r="G125" s="512">
        <f>D125*F125</f>
        <v>0</v>
      </c>
      <c r="H125" s="504"/>
    </row>
    <row r="126" spans="1:8" ht="20.149999999999999" customHeight="1">
      <c r="A126" s="507">
        <v>3</v>
      </c>
      <c r="B126" s="509"/>
      <c r="C126" s="359"/>
      <c r="D126" s="512"/>
      <c r="E126" s="504"/>
      <c r="F126" s="512"/>
      <c r="G126" s="512">
        <f>D126*F126</f>
        <v>0</v>
      </c>
      <c r="H126" s="504"/>
    </row>
    <row r="127" spans="1:8" ht="20.149999999999999" customHeight="1">
      <c r="A127" s="507"/>
      <c r="B127" s="507" t="s">
        <v>315</v>
      </c>
      <c r="C127" s="359"/>
      <c r="D127" s="512"/>
      <c r="E127" s="504"/>
      <c r="F127" s="512"/>
      <c r="G127" s="512">
        <f>SUM(G124:G126)</f>
        <v>0</v>
      </c>
      <c r="H127" s="504"/>
    </row>
    <row r="128" spans="1:8" ht="20.149999999999999" customHeight="1">
      <c r="A128" s="504"/>
      <c r="B128" s="359"/>
      <c r="C128" s="359"/>
      <c r="D128" s="512"/>
      <c r="E128" s="504"/>
      <c r="F128" s="512"/>
      <c r="G128" s="512"/>
      <c r="H128" s="504"/>
    </row>
    <row r="129" spans="1:8" ht="20.149999999999999" customHeight="1">
      <c r="A129" s="504" t="s">
        <v>316</v>
      </c>
      <c r="B129" s="359" t="s">
        <v>317</v>
      </c>
      <c r="C129" s="359"/>
      <c r="D129" s="512"/>
      <c r="E129" s="504"/>
      <c r="F129" s="512"/>
      <c r="G129" s="512">
        <f>D129*F129</f>
        <v>0</v>
      </c>
      <c r="H129" s="504"/>
    </row>
    <row r="130" spans="1:8" ht="20.149999999999999" customHeight="1">
      <c r="A130" s="507"/>
      <c r="B130" s="359"/>
      <c r="C130" s="359"/>
      <c r="D130" s="512"/>
      <c r="E130" s="504"/>
      <c r="F130" s="512"/>
      <c r="G130" s="512"/>
      <c r="H130" s="504"/>
    </row>
    <row r="131" spans="1:8" ht="20.149999999999999" customHeight="1">
      <c r="A131" s="504" t="s">
        <v>94</v>
      </c>
      <c r="B131" s="359" t="s">
        <v>318</v>
      </c>
      <c r="C131" s="359"/>
      <c r="D131" s="512"/>
      <c r="E131" s="504"/>
      <c r="F131" s="512"/>
      <c r="G131" s="512">
        <f>D131*F131</f>
        <v>0</v>
      </c>
      <c r="H131" s="504"/>
    </row>
    <row r="132" spans="1:8" ht="20.149999999999999" customHeight="1">
      <c r="A132" s="504"/>
      <c r="B132" s="505"/>
      <c r="C132" s="359"/>
      <c r="D132" s="512"/>
      <c r="E132" s="504"/>
      <c r="F132" s="512"/>
      <c r="G132" s="512"/>
      <c r="H132" s="504"/>
    </row>
    <row r="133" spans="1:8" ht="20.149999999999999" customHeight="1">
      <c r="A133" s="504"/>
      <c r="B133" s="507" t="s">
        <v>336</v>
      </c>
      <c r="C133" s="359"/>
      <c r="D133" s="512">
        <v>1</v>
      </c>
      <c r="E133" s="504" t="s">
        <v>72</v>
      </c>
      <c r="F133" s="512"/>
      <c r="G133" s="512">
        <f>SUM(G121,G127,G129,G131)</f>
        <v>0</v>
      </c>
      <c r="H133" s="504"/>
    </row>
    <row r="134" spans="1:8" ht="20.149999999999999" customHeight="1">
      <c r="A134" s="508"/>
      <c r="B134" s="359"/>
      <c r="C134" s="359"/>
      <c r="D134" s="512"/>
      <c r="E134" s="504"/>
      <c r="F134" s="512"/>
      <c r="G134" s="512"/>
      <c r="H134" s="504"/>
    </row>
    <row r="135" spans="1:8" ht="20.149999999999999" customHeight="1">
      <c r="A135" s="506" t="s">
        <v>302</v>
      </c>
      <c r="B135" s="359" t="s">
        <v>319</v>
      </c>
      <c r="C135" s="359"/>
      <c r="D135" s="512"/>
      <c r="E135" s="504"/>
      <c r="F135" s="512"/>
      <c r="G135" s="512"/>
      <c r="H135" s="504"/>
    </row>
    <row r="136" spans="1:8" ht="20.149999999999999" customHeight="1">
      <c r="A136" s="504" t="s">
        <v>308</v>
      </c>
      <c r="B136" s="359" t="s">
        <v>309</v>
      </c>
      <c r="C136" s="359"/>
      <c r="D136" s="512"/>
      <c r="E136" s="504"/>
      <c r="F136" s="512"/>
      <c r="G136" s="512"/>
      <c r="H136" s="504"/>
    </row>
    <row r="137" spans="1:8" ht="20.149999999999999" customHeight="1">
      <c r="A137" s="507">
        <v>1</v>
      </c>
      <c r="B137" s="509" t="s">
        <v>310</v>
      </c>
      <c r="C137" s="359"/>
      <c r="D137" s="512"/>
      <c r="E137" s="504" t="s">
        <v>311</v>
      </c>
      <c r="F137" s="512"/>
      <c r="G137" s="512">
        <f>D137*F137</f>
        <v>0</v>
      </c>
      <c r="H137" s="504"/>
    </row>
    <row r="138" spans="1:8" ht="20.149999999999999" customHeight="1">
      <c r="A138" s="507">
        <v>2</v>
      </c>
      <c r="B138" s="509" t="s">
        <v>287</v>
      </c>
      <c r="C138" s="359" t="s">
        <v>312</v>
      </c>
      <c r="D138" s="512"/>
      <c r="E138" s="504" t="s">
        <v>311</v>
      </c>
      <c r="F138" s="512"/>
      <c r="G138" s="512">
        <f>D138*F138</f>
        <v>0</v>
      </c>
      <c r="H138" s="504"/>
    </row>
    <row r="139" spans="1:8" ht="20.149999999999999" customHeight="1">
      <c r="A139" s="507"/>
      <c r="B139" s="507" t="s">
        <v>64</v>
      </c>
      <c r="C139" s="359"/>
      <c r="D139" s="512"/>
      <c r="E139" s="504"/>
      <c r="F139" s="512"/>
      <c r="G139" s="512">
        <f>SUM(G137:G138)</f>
        <v>0</v>
      </c>
      <c r="H139" s="504"/>
    </row>
    <row r="140" spans="1:8" ht="20.149999999999999" customHeight="1">
      <c r="A140" s="507"/>
      <c r="B140" s="507"/>
      <c r="C140" s="359"/>
      <c r="D140" s="512"/>
      <c r="E140" s="504"/>
      <c r="F140" s="512"/>
      <c r="G140" s="512"/>
      <c r="H140" s="504"/>
    </row>
    <row r="141" spans="1:8" ht="20.149999999999999" customHeight="1">
      <c r="A141" s="504" t="s">
        <v>232</v>
      </c>
      <c r="B141" s="505" t="s">
        <v>313</v>
      </c>
      <c r="C141" s="359"/>
      <c r="D141" s="512"/>
      <c r="E141" s="504"/>
      <c r="F141" s="512"/>
      <c r="G141" s="512"/>
      <c r="H141" s="504"/>
    </row>
    <row r="142" spans="1:8" ht="20.149999999999999" customHeight="1">
      <c r="A142" s="507">
        <v>1</v>
      </c>
      <c r="B142" s="509" t="s">
        <v>314</v>
      </c>
      <c r="C142" s="359"/>
      <c r="D142" s="512"/>
      <c r="E142" s="504"/>
      <c r="F142" s="512"/>
      <c r="G142" s="512">
        <f>D142*F142</f>
        <v>0</v>
      </c>
      <c r="H142" s="504"/>
    </row>
    <row r="143" spans="1:8" ht="20.149999999999999" customHeight="1">
      <c r="A143" s="507">
        <v>2</v>
      </c>
      <c r="B143" s="509"/>
      <c r="C143" s="359"/>
      <c r="D143" s="512"/>
      <c r="E143" s="504"/>
      <c r="F143" s="512"/>
      <c r="G143" s="512">
        <f>D143*F143</f>
        <v>0</v>
      </c>
      <c r="H143" s="504"/>
    </row>
    <row r="144" spans="1:8" ht="20.149999999999999" customHeight="1">
      <c r="A144" s="507">
        <v>3</v>
      </c>
      <c r="B144" s="509"/>
      <c r="C144" s="359"/>
      <c r="D144" s="512"/>
      <c r="E144" s="504"/>
      <c r="F144" s="512"/>
      <c r="G144" s="512">
        <f>D144*F144</f>
        <v>0</v>
      </c>
      <c r="H144" s="504"/>
    </row>
    <row r="145" spans="1:9" ht="20.149999999999999" customHeight="1">
      <c r="A145" s="507"/>
      <c r="B145" s="507" t="s">
        <v>315</v>
      </c>
      <c r="C145" s="359"/>
      <c r="D145" s="512"/>
      <c r="E145" s="504"/>
      <c r="F145" s="512"/>
      <c r="G145" s="512">
        <f>SUM(G142:G144)</f>
        <v>0</v>
      </c>
      <c r="H145" s="504"/>
    </row>
    <row r="146" spans="1:9" ht="20.149999999999999" customHeight="1">
      <c r="A146" s="504"/>
      <c r="B146" s="359"/>
      <c r="C146" s="359"/>
      <c r="D146" s="512"/>
      <c r="E146" s="504"/>
      <c r="F146" s="512"/>
      <c r="G146" s="512"/>
      <c r="H146" s="504"/>
    </row>
    <row r="147" spans="1:9" ht="20.149999999999999" customHeight="1">
      <c r="A147" s="504" t="s">
        <v>316</v>
      </c>
      <c r="B147" s="359" t="s">
        <v>317</v>
      </c>
      <c r="C147" s="359"/>
      <c r="D147" s="512"/>
      <c r="E147" s="504"/>
      <c r="F147" s="512"/>
      <c r="G147" s="512">
        <f>D147*F147</f>
        <v>0</v>
      </c>
      <c r="H147" s="504"/>
    </row>
    <row r="148" spans="1:9" ht="20.149999999999999" customHeight="1">
      <c r="A148" s="507"/>
      <c r="B148" s="359"/>
      <c r="C148" s="359"/>
      <c r="D148" s="512"/>
      <c r="E148" s="504"/>
      <c r="F148" s="512"/>
      <c r="G148" s="512"/>
      <c r="H148" s="504"/>
    </row>
    <row r="149" spans="1:9" ht="20.149999999999999" customHeight="1">
      <c r="A149" s="504" t="s">
        <v>94</v>
      </c>
      <c r="B149" s="359" t="s">
        <v>318</v>
      </c>
      <c r="C149" s="359"/>
      <c r="D149" s="512"/>
      <c r="E149" s="504"/>
      <c r="F149" s="512"/>
      <c r="G149" s="512">
        <f>D149*F149</f>
        <v>0</v>
      </c>
      <c r="H149" s="504"/>
    </row>
    <row r="150" spans="1:9" ht="20.149999999999999" customHeight="1">
      <c r="A150" s="504"/>
      <c r="B150" s="505"/>
      <c r="C150" s="359"/>
      <c r="D150" s="512"/>
      <c r="E150" s="504"/>
      <c r="F150" s="512"/>
      <c r="G150" s="512"/>
      <c r="H150" s="504"/>
    </row>
    <row r="151" spans="1:9" ht="20.149999999999999" customHeight="1">
      <c r="A151" s="504"/>
      <c r="B151" s="507" t="s">
        <v>141</v>
      </c>
      <c r="C151" s="359"/>
      <c r="D151" s="512">
        <v>1</v>
      </c>
      <c r="E151" s="504" t="s">
        <v>72</v>
      </c>
      <c r="F151" s="512"/>
      <c r="G151" s="512">
        <f>SUM(G139,G145,G147,G149)</f>
        <v>0</v>
      </c>
      <c r="H151" s="504"/>
    </row>
    <row r="152" spans="1:9" s="443" customFormat="1" ht="20.399999999999999" customHeight="1">
      <c r="A152" s="443"/>
      <c r="B152" s="280"/>
      <c r="C152" s="280"/>
      <c r="D152" s="470"/>
      <c r="E152" s="443"/>
      <c r="F152" s="470"/>
      <c r="G152" s="470"/>
      <c r="H152" s="280"/>
      <c r="I152" s="280"/>
    </row>
    <row r="153" spans="1:9" s="443" customFormat="1" ht="20.399999999999999" customHeight="1">
      <c r="A153" s="443"/>
      <c r="B153" s="280"/>
      <c r="C153" s="280"/>
      <c r="D153" s="470"/>
      <c r="E153" s="443"/>
      <c r="F153" s="470"/>
      <c r="G153" s="470"/>
      <c r="H153" s="280"/>
      <c r="I153" s="280"/>
    </row>
    <row r="154" spans="1:9" s="443" customFormat="1" ht="20.399999999999999" customHeight="1">
      <c r="A154" s="443"/>
      <c r="B154" s="280"/>
      <c r="C154" s="280"/>
      <c r="D154" s="470"/>
      <c r="E154" s="443"/>
      <c r="F154" s="470"/>
      <c r="G154" s="470"/>
      <c r="H154" s="280"/>
      <c r="I154" s="280"/>
    </row>
  </sheetData>
  <mergeCells count="1">
    <mergeCell ref="A2:H2"/>
  </mergeCells>
  <phoneticPr fontId="3"/>
  <printOptions horizontalCentered="1"/>
  <pageMargins left="0.59055118110236227" right="0.59055118110236227" top="0.78740157480314965" bottom="0.59055118110236227" header="0.59055118110236227" footer="0.39370078740157483"/>
  <pageSetup paperSize="9" fitToWidth="1" fitToHeight="0" orientation="landscape" usePrinterDefaults="1" r:id="rId1"/>
  <headerFooter scaleWithDoc="0">
    <oddFooter>&amp;C&amp;"ＭＳ 明朝,標準"&amp;10&amp;P</oddFooter>
  </headerFooter>
  <rowBreaks count="7" manualBreakCount="7">
    <brk id="25" max="7" man="1"/>
    <brk id="43" max="7" man="1"/>
    <brk id="61" max="7" man="1"/>
    <brk id="79" max="7" man="1"/>
    <brk id="97" max="7" man="1"/>
    <brk id="115" max="7" man="1"/>
    <brk id="133" max="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I154"/>
  <sheetViews>
    <sheetView showGridLines="0" view="pageBreakPreview" zoomScaleNormal="70" zoomScaleSheetLayoutView="100" workbookViewId="0"/>
  </sheetViews>
  <sheetFormatPr defaultColWidth="13" defaultRowHeight="20.399999999999999" customHeight="1"/>
  <cols>
    <col min="1" max="1" width="5.90625" style="443" customWidth="1"/>
    <col min="2" max="2" width="27.90625" style="280" customWidth="1"/>
    <col min="3" max="3" width="26.453125" style="280" customWidth="1"/>
    <col min="4" max="4" width="10.453125" style="470" customWidth="1"/>
    <col min="5" max="5" width="8.36328125" style="443" customWidth="1"/>
    <col min="6" max="7" width="14.6328125" style="470" customWidth="1"/>
    <col min="8" max="8" width="22" style="280" customWidth="1"/>
    <col min="9" max="16384" width="13" style="280"/>
  </cols>
  <sheetData>
    <row r="1" spans="1:8" ht="15" customHeight="1">
      <c r="A1" s="22" t="s">
        <v>24</v>
      </c>
      <c r="H1" s="464" t="s">
        <v>65</v>
      </c>
    </row>
    <row r="2" spans="1:8" ht="19.25" customHeight="1">
      <c r="A2" s="514" t="s">
        <v>329</v>
      </c>
      <c r="B2" s="514"/>
      <c r="C2" s="514"/>
      <c r="D2" s="514"/>
      <c r="E2" s="514"/>
      <c r="F2" s="514"/>
      <c r="G2" s="514"/>
      <c r="H2" s="514"/>
    </row>
    <row r="3" spans="1:8" ht="10.25" customHeight="1">
      <c r="A3" s="503"/>
      <c r="B3" s="503"/>
      <c r="C3" s="503"/>
      <c r="D3" s="503"/>
      <c r="E3" s="503"/>
      <c r="F3" s="503"/>
      <c r="G3" s="503"/>
      <c r="H3" s="513" t="s">
        <v>120</v>
      </c>
    </row>
    <row r="4" spans="1:8" s="443" customFormat="1" ht="20.149999999999999" customHeight="1">
      <c r="A4" s="504" t="s">
        <v>109</v>
      </c>
      <c r="B4" s="504" t="s">
        <v>113</v>
      </c>
      <c r="C4" s="504" t="s">
        <v>8</v>
      </c>
      <c r="D4" s="510" t="s">
        <v>303</v>
      </c>
      <c r="E4" s="504" t="s">
        <v>304</v>
      </c>
      <c r="F4" s="510" t="s">
        <v>81</v>
      </c>
      <c r="G4" s="510" t="s">
        <v>305</v>
      </c>
      <c r="H4" s="504" t="s">
        <v>306</v>
      </c>
    </row>
    <row r="5" spans="1:8" s="280" customFormat="1" ht="20.149999999999999" customHeight="1">
      <c r="A5" s="505">
        <v>1</v>
      </c>
      <c r="B5" s="359" t="s">
        <v>154</v>
      </c>
      <c r="C5" s="359"/>
      <c r="D5" s="511"/>
      <c r="E5" s="504"/>
      <c r="F5" s="511"/>
      <c r="G5" s="511"/>
      <c r="H5" s="504"/>
    </row>
    <row r="6" spans="1:8" s="280" customFormat="1" ht="20.149999999999999" customHeight="1">
      <c r="A6" s="506"/>
      <c r="B6" s="359"/>
      <c r="C6" s="359"/>
      <c r="D6" s="511"/>
      <c r="E6" s="504"/>
      <c r="F6" s="511"/>
      <c r="G6" s="511"/>
      <c r="H6" s="504"/>
    </row>
    <row r="7" spans="1:8" s="280" customFormat="1" ht="20.149999999999999" customHeight="1">
      <c r="A7" s="506" t="s">
        <v>292</v>
      </c>
      <c r="B7" s="359" t="s">
        <v>307</v>
      </c>
      <c r="C7" s="359"/>
      <c r="D7" s="511"/>
      <c r="E7" s="504"/>
      <c r="F7" s="511"/>
      <c r="G7" s="511"/>
      <c r="H7" s="504"/>
    </row>
    <row r="8" spans="1:8" s="280" customFormat="1" ht="20.149999999999999" customHeight="1">
      <c r="A8" s="504" t="s">
        <v>308</v>
      </c>
      <c r="B8" s="359" t="s">
        <v>309</v>
      </c>
      <c r="C8" s="359"/>
      <c r="D8" s="511"/>
      <c r="E8" s="504"/>
      <c r="F8" s="511"/>
      <c r="G8" s="511"/>
      <c r="H8" s="504"/>
    </row>
    <row r="9" spans="1:8" s="280" customFormat="1" ht="20.149999999999999" customHeight="1">
      <c r="A9" s="507">
        <v>1</v>
      </c>
      <c r="B9" s="509" t="s">
        <v>310</v>
      </c>
      <c r="C9" s="359"/>
      <c r="D9" s="511"/>
      <c r="E9" s="504" t="s">
        <v>311</v>
      </c>
      <c r="F9" s="511"/>
      <c r="G9" s="511">
        <f>D9*F9</f>
        <v>0</v>
      </c>
      <c r="H9" s="504"/>
    </row>
    <row r="10" spans="1:8" s="280" customFormat="1" ht="20.149999999999999" customHeight="1">
      <c r="A10" s="507">
        <v>2</v>
      </c>
      <c r="B10" s="509" t="s">
        <v>287</v>
      </c>
      <c r="C10" s="359" t="s">
        <v>312</v>
      </c>
      <c r="D10" s="511"/>
      <c r="E10" s="504" t="s">
        <v>311</v>
      </c>
      <c r="F10" s="511"/>
      <c r="G10" s="511">
        <f>D10*F10</f>
        <v>0</v>
      </c>
      <c r="H10" s="504"/>
    </row>
    <row r="11" spans="1:8" s="280" customFormat="1" ht="20.149999999999999" customHeight="1">
      <c r="A11" s="507"/>
      <c r="B11" s="507" t="s">
        <v>64</v>
      </c>
      <c r="C11" s="359"/>
      <c r="D11" s="511"/>
      <c r="E11" s="504"/>
      <c r="F11" s="511"/>
      <c r="G11" s="511">
        <f>SUM(G9:G10)</f>
        <v>0</v>
      </c>
      <c r="H11" s="504"/>
    </row>
    <row r="12" spans="1:8" s="280" customFormat="1" ht="20.149999999999999" customHeight="1">
      <c r="A12" s="507"/>
      <c r="B12" s="507"/>
      <c r="C12" s="359"/>
      <c r="D12" s="511"/>
      <c r="E12" s="504"/>
      <c r="F12" s="511"/>
      <c r="G12" s="511"/>
      <c r="H12" s="504"/>
    </row>
    <row r="13" spans="1:8" s="280" customFormat="1" ht="20.149999999999999" customHeight="1">
      <c r="A13" s="504" t="s">
        <v>232</v>
      </c>
      <c r="B13" s="505" t="s">
        <v>313</v>
      </c>
      <c r="C13" s="359"/>
      <c r="D13" s="511"/>
      <c r="E13" s="504"/>
      <c r="F13" s="511"/>
      <c r="G13" s="511"/>
      <c r="H13" s="504"/>
    </row>
    <row r="14" spans="1:8" s="280" customFormat="1" ht="20.149999999999999" customHeight="1">
      <c r="A14" s="507">
        <v>1</v>
      </c>
      <c r="B14" s="509" t="s">
        <v>314</v>
      </c>
      <c r="C14" s="359"/>
      <c r="D14" s="511"/>
      <c r="E14" s="504"/>
      <c r="F14" s="511"/>
      <c r="G14" s="511">
        <f>D14*F14</f>
        <v>0</v>
      </c>
      <c r="H14" s="504"/>
    </row>
    <row r="15" spans="1:8" s="280" customFormat="1" ht="20.149999999999999" customHeight="1">
      <c r="A15" s="507">
        <v>2</v>
      </c>
      <c r="B15" s="509"/>
      <c r="C15" s="359"/>
      <c r="D15" s="511"/>
      <c r="E15" s="504"/>
      <c r="F15" s="511"/>
      <c r="G15" s="511">
        <f>D15*F15</f>
        <v>0</v>
      </c>
      <c r="H15" s="504"/>
    </row>
    <row r="16" spans="1:8" s="280" customFormat="1" ht="20.149999999999999" customHeight="1">
      <c r="A16" s="507">
        <v>3</v>
      </c>
      <c r="B16" s="509"/>
      <c r="C16" s="359"/>
      <c r="D16" s="511"/>
      <c r="E16" s="504"/>
      <c r="F16" s="511"/>
      <c r="G16" s="511">
        <f>D16*F16</f>
        <v>0</v>
      </c>
      <c r="H16" s="504"/>
    </row>
    <row r="17" spans="1:8" s="280" customFormat="1" ht="20.149999999999999" customHeight="1">
      <c r="A17" s="507"/>
      <c r="B17" s="507" t="s">
        <v>315</v>
      </c>
      <c r="C17" s="359"/>
      <c r="D17" s="511"/>
      <c r="E17" s="504"/>
      <c r="F17" s="511"/>
      <c r="G17" s="511">
        <f>SUM(G14:G16)</f>
        <v>0</v>
      </c>
      <c r="H17" s="504"/>
    </row>
    <row r="18" spans="1:8" s="280" customFormat="1" ht="20.149999999999999" customHeight="1">
      <c r="A18" s="504"/>
      <c r="B18" s="359"/>
      <c r="C18" s="359"/>
      <c r="D18" s="511"/>
      <c r="E18" s="504"/>
      <c r="F18" s="511"/>
      <c r="G18" s="511"/>
      <c r="H18" s="504"/>
    </row>
    <row r="19" spans="1:8" s="280" customFormat="1" ht="20.149999999999999" customHeight="1">
      <c r="A19" s="504" t="s">
        <v>316</v>
      </c>
      <c r="B19" s="359" t="s">
        <v>317</v>
      </c>
      <c r="C19" s="359"/>
      <c r="D19" s="511"/>
      <c r="E19" s="504"/>
      <c r="F19" s="511"/>
      <c r="G19" s="511">
        <f>D19*F19</f>
        <v>0</v>
      </c>
      <c r="H19" s="504"/>
    </row>
    <row r="20" spans="1:8" s="280" customFormat="1" ht="20.149999999999999" customHeight="1">
      <c r="A20" s="507"/>
      <c r="B20" s="359"/>
      <c r="C20" s="359"/>
      <c r="D20" s="511"/>
      <c r="E20" s="504"/>
      <c r="F20" s="511"/>
      <c r="G20" s="511"/>
      <c r="H20" s="504"/>
    </row>
    <row r="21" spans="1:8" s="280" customFormat="1" ht="20.149999999999999" customHeight="1">
      <c r="A21" s="504" t="s">
        <v>94</v>
      </c>
      <c r="B21" s="359" t="s">
        <v>318</v>
      </c>
      <c r="C21" s="359"/>
      <c r="D21" s="511"/>
      <c r="E21" s="504"/>
      <c r="F21" s="511"/>
      <c r="G21" s="511">
        <f>D21*F21</f>
        <v>0</v>
      </c>
      <c r="H21" s="504"/>
    </row>
    <row r="22" spans="1:8" s="280" customFormat="1" ht="20.149999999999999" customHeight="1">
      <c r="A22" s="504"/>
      <c r="B22" s="505"/>
      <c r="C22" s="359"/>
      <c r="D22" s="511"/>
      <c r="E22" s="504"/>
      <c r="F22" s="511"/>
      <c r="G22" s="511"/>
      <c r="H22" s="504"/>
    </row>
    <row r="23" spans="1:8" s="280" customFormat="1" ht="20.149999999999999" customHeight="1">
      <c r="A23" s="504"/>
      <c r="B23" s="507" t="s">
        <v>215</v>
      </c>
      <c r="C23" s="359"/>
      <c r="D23" s="511">
        <v>1</v>
      </c>
      <c r="E23" s="504" t="s">
        <v>72</v>
      </c>
      <c r="F23" s="511"/>
      <c r="G23" s="511">
        <f>SUM(G11,G17,G19,G21)</f>
        <v>0</v>
      </c>
      <c r="H23" s="504"/>
    </row>
    <row r="24" spans="1:8" s="280" customFormat="1" ht="20.149999999999999" customHeight="1">
      <c r="A24" s="504"/>
      <c r="B24" s="507"/>
      <c r="C24" s="359"/>
      <c r="D24" s="511"/>
      <c r="E24" s="504"/>
      <c r="F24" s="511"/>
      <c r="G24" s="511"/>
      <c r="H24" s="504"/>
    </row>
    <row r="25" spans="1:8" s="280" customFormat="1" ht="20.149999999999999" customHeight="1">
      <c r="A25" s="505"/>
      <c r="B25" s="359"/>
      <c r="C25" s="359"/>
      <c r="D25" s="512"/>
      <c r="E25" s="504"/>
      <c r="F25" s="512"/>
      <c r="G25" s="512"/>
      <c r="H25" s="504"/>
    </row>
    <row r="26" spans="1:8" s="280" customFormat="1" ht="20.149999999999999" customHeight="1">
      <c r="A26" s="508"/>
      <c r="B26" s="359"/>
      <c r="C26" s="359"/>
      <c r="D26" s="512"/>
      <c r="E26" s="504"/>
      <c r="F26" s="512"/>
      <c r="G26" s="512"/>
      <c r="H26" s="504"/>
    </row>
    <row r="27" spans="1:8" s="280" customFormat="1" ht="20.149999999999999" customHeight="1">
      <c r="A27" s="506" t="s">
        <v>293</v>
      </c>
      <c r="B27" s="359" t="s">
        <v>204</v>
      </c>
      <c r="C27" s="359"/>
      <c r="D27" s="512"/>
      <c r="E27" s="504"/>
      <c r="F27" s="512"/>
      <c r="G27" s="512"/>
      <c r="H27" s="504"/>
    </row>
    <row r="28" spans="1:8" s="280" customFormat="1" ht="20.149999999999999" customHeight="1">
      <c r="A28" s="504" t="s">
        <v>308</v>
      </c>
      <c r="B28" s="359" t="s">
        <v>309</v>
      </c>
      <c r="C28" s="359"/>
      <c r="D28" s="512"/>
      <c r="E28" s="504"/>
      <c r="F28" s="512"/>
      <c r="G28" s="512"/>
      <c r="H28" s="504"/>
    </row>
    <row r="29" spans="1:8" s="280" customFormat="1" ht="20.149999999999999" customHeight="1">
      <c r="A29" s="507">
        <v>1</v>
      </c>
      <c r="B29" s="509" t="s">
        <v>310</v>
      </c>
      <c r="C29" s="359"/>
      <c r="D29" s="512"/>
      <c r="E29" s="504" t="s">
        <v>311</v>
      </c>
      <c r="F29" s="512"/>
      <c r="G29" s="512">
        <f>D29*F29</f>
        <v>0</v>
      </c>
      <c r="H29" s="504"/>
    </row>
    <row r="30" spans="1:8" s="280" customFormat="1" ht="20.149999999999999" customHeight="1">
      <c r="A30" s="507">
        <v>2</v>
      </c>
      <c r="B30" s="509" t="s">
        <v>287</v>
      </c>
      <c r="C30" s="359" t="s">
        <v>312</v>
      </c>
      <c r="D30" s="512"/>
      <c r="E30" s="504" t="s">
        <v>311</v>
      </c>
      <c r="F30" s="512"/>
      <c r="G30" s="512">
        <f>D30*F30</f>
        <v>0</v>
      </c>
      <c r="H30" s="504"/>
    </row>
    <row r="31" spans="1:8" s="280" customFormat="1" ht="20.149999999999999" customHeight="1">
      <c r="A31" s="507"/>
      <c r="B31" s="507" t="s">
        <v>64</v>
      </c>
      <c r="C31" s="359"/>
      <c r="D31" s="512"/>
      <c r="E31" s="504"/>
      <c r="F31" s="512"/>
      <c r="G31" s="512">
        <f>SUM(G29:G30)</f>
        <v>0</v>
      </c>
      <c r="H31" s="504"/>
    </row>
    <row r="32" spans="1:8" s="280" customFormat="1" ht="20.149999999999999" customHeight="1">
      <c r="A32" s="507"/>
      <c r="B32" s="507"/>
      <c r="C32" s="359"/>
      <c r="D32" s="512"/>
      <c r="E32" s="504"/>
      <c r="F32" s="512"/>
      <c r="G32" s="512"/>
      <c r="H32" s="504"/>
    </row>
    <row r="33" spans="1:8" s="280" customFormat="1" ht="20.149999999999999" customHeight="1">
      <c r="A33" s="504" t="s">
        <v>232</v>
      </c>
      <c r="B33" s="505" t="s">
        <v>313</v>
      </c>
      <c r="C33" s="359"/>
      <c r="D33" s="512"/>
      <c r="E33" s="504"/>
      <c r="F33" s="512"/>
      <c r="G33" s="512"/>
      <c r="H33" s="504"/>
    </row>
    <row r="34" spans="1:8" s="280" customFormat="1" ht="20.149999999999999" customHeight="1">
      <c r="A34" s="507">
        <v>1</v>
      </c>
      <c r="B34" s="509" t="s">
        <v>314</v>
      </c>
      <c r="C34" s="359"/>
      <c r="D34" s="512"/>
      <c r="E34" s="504"/>
      <c r="F34" s="512"/>
      <c r="G34" s="512">
        <f>D34*F34</f>
        <v>0</v>
      </c>
      <c r="H34" s="504"/>
    </row>
    <row r="35" spans="1:8" s="280" customFormat="1" ht="20.149999999999999" customHeight="1">
      <c r="A35" s="507">
        <v>2</v>
      </c>
      <c r="B35" s="509"/>
      <c r="C35" s="359"/>
      <c r="D35" s="512"/>
      <c r="E35" s="504"/>
      <c r="F35" s="512"/>
      <c r="G35" s="512">
        <f>D35*F35</f>
        <v>0</v>
      </c>
      <c r="H35" s="504"/>
    </row>
    <row r="36" spans="1:8" s="280" customFormat="1" ht="20.149999999999999" customHeight="1">
      <c r="A36" s="507">
        <v>3</v>
      </c>
      <c r="B36" s="509"/>
      <c r="C36" s="359"/>
      <c r="D36" s="512"/>
      <c r="E36" s="504"/>
      <c r="F36" s="512"/>
      <c r="G36" s="512">
        <f>D36*F36</f>
        <v>0</v>
      </c>
      <c r="H36" s="504"/>
    </row>
    <row r="37" spans="1:8" s="280" customFormat="1" ht="20.149999999999999" customHeight="1">
      <c r="A37" s="507"/>
      <c r="B37" s="507" t="s">
        <v>315</v>
      </c>
      <c r="C37" s="359"/>
      <c r="D37" s="512"/>
      <c r="E37" s="504"/>
      <c r="F37" s="512"/>
      <c r="G37" s="512">
        <f>SUM(G34:G36)</f>
        <v>0</v>
      </c>
      <c r="H37" s="504"/>
    </row>
    <row r="38" spans="1:8" s="280" customFormat="1" ht="20.149999999999999" customHeight="1">
      <c r="A38" s="504"/>
      <c r="B38" s="359"/>
      <c r="C38" s="359"/>
      <c r="D38" s="512"/>
      <c r="E38" s="504"/>
      <c r="F38" s="512"/>
      <c r="G38" s="512"/>
      <c r="H38" s="504"/>
    </row>
    <row r="39" spans="1:8" s="280" customFormat="1" ht="20.149999999999999" customHeight="1">
      <c r="A39" s="504" t="s">
        <v>316</v>
      </c>
      <c r="B39" s="359" t="s">
        <v>317</v>
      </c>
      <c r="C39" s="359"/>
      <c r="D39" s="512"/>
      <c r="E39" s="504"/>
      <c r="F39" s="512"/>
      <c r="G39" s="512">
        <f>D39*F39</f>
        <v>0</v>
      </c>
      <c r="H39" s="504"/>
    </row>
    <row r="40" spans="1:8" s="280" customFormat="1" ht="20.149999999999999" customHeight="1">
      <c r="A40" s="507"/>
      <c r="B40" s="359"/>
      <c r="C40" s="359"/>
      <c r="D40" s="512"/>
      <c r="E40" s="504"/>
      <c r="F40" s="512"/>
      <c r="G40" s="512"/>
      <c r="H40" s="504"/>
    </row>
    <row r="41" spans="1:8" s="280" customFormat="1" ht="20.149999999999999" customHeight="1">
      <c r="A41" s="504" t="s">
        <v>94</v>
      </c>
      <c r="B41" s="359" t="s">
        <v>318</v>
      </c>
      <c r="C41" s="359"/>
      <c r="D41" s="512"/>
      <c r="E41" s="504"/>
      <c r="F41" s="512"/>
      <c r="G41" s="512">
        <f>D41*F41</f>
        <v>0</v>
      </c>
      <c r="H41" s="504"/>
    </row>
    <row r="42" spans="1:8" s="280" customFormat="1" ht="20.149999999999999" customHeight="1">
      <c r="A42" s="504"/>
      <c r="B42" s="505"/>
      <c r="C42" s="359"/>
      <c r="D42" s="512"/>
      <c r="E42" s="504"/>
      <c r="F42" s="512"/>
      <c r="G42" s="512"/>
      <c r="H42" s="504"/>
    </row>
    <row r="43" spans="1:8" s="280" customFormat="1" ht="20.149999999999999" customHeight="1">
      <c r="A43" s="504"/>
      <c r="B43" s="507" t="s">
        <v>333</v>
      </c>
      <c r="C43" s="359"/>
      <c r="D43" s="512">
        <v>1</v>
      </c>
      <c r="E43" s="504" t="s">
        <v>72</v>
      </c>
      <c r="F43" s="512"/>
      <c r="G43" s="512">
        <f>SUM(G31,G37,G39,G41)</f>
        <v>0</v>
      </c>
      <c r="H43" s="504"/>
    </row>
    <row r="44" spans="1:8" s="280" customFormat="1" ht="20.149999999999999" customHeight="1">
      <c r="A44" s="508"/>
      <c r="B44" s="359"/>
      <c r="C44" s="359"/>
      <c r="D44" s="512"/>
      <c r="E44" s="504"/>
      <c r="F44" s="512"/>
      <c r="G44" s="512"/>
      <c r="H44" s="504"/>
    </row>
    <row r="45" spans="1:8" s="280" customFormat="1" ht="20.149999999999999" customHeight="1">
      <c r="A45" s="506" t="s">
        <v>5</v>
      </c>
      <c r="B45" s="359" t="s">
        <v>294</v>
      </c>
      <c r="C45" s="359"/>
      <c r="D45" s="512"/>
      <c r="E45" s="504"/>
      <c r="F45" s="512"/>
      <c r="G45" s="512"/>
      <c r="H45" s="504"/>
    </row>
    <row r="46" spans="1:8" s="280" customFormat="1" ht="20.149999999999999" customHeight="1">
      <c r="A46" s="504" t="s">
        <v>308</v>
      </c>
      <c r="B46" s="359" t="s">
        <v>309</v>
      </c>
      <c r="C46" s="359"/>
      <c r="D46" s="512"/>
      <c r="E46" s="504"/>
      <c r="F46" s="512"/>
      <c r="G46" s="512"/>
      <c r="H46" s="504"/>
    </row>
    <row r="47" spans="1:8" s="280" customFormat="1" ht="20.149999999999999" customHeight="1">
      <c r="A47" s="507">
        <v>1</v>
      </c>
      <c r="B47" s="509" t="s">
        <v>310</v>
      </c>
      <c r="C47" s="359"/>
      <c r="D47" s="512"/>
      <c r="E47" s="504" t="s">
        <v>311</v>
      </c>
      <c r="F47" s="512"/>
      <c r="G47" s="512">
        <f>D47*F47</f>
        <v>0</v>
      </c>
      <c r="H47" s="504"/>
    </row>
    <row r="48" spans="1:8" s="280" customFormat="1" ht="20.149999999999999" customHeight="1">
      <c r="A48" s="507">
        <v>2</v>
      </c>
      <c r="B48" s="509" t="s">
        <v>287</v>
      </c>
      <c r="C48" s="359" t="s">
        <v>312</v>
      </c>
      <c r="D48" s="512"/>
      <c r="E48" s="504" t="s">
        <v>311</v>
      </c>
      <c r="F48" s="512"/>
      <c r="G48" s="512">
        <f>D48*F48</f>
        <v>0</v>
      </c>
      <c r="H48" s="504"/>
    </row>
    <row r="49" spans="1:8" s="280" customFormat="1" ht="20.149999999999999" customHeight="1">
      <c r="A49" s="507"/>
      <c r="B49" s="507" t="s">
        <v>64</v>
      </c>
      <c r="C49" s="359"/>
      <c r="D49" s="512"/>
      <c r="E49" s="504"/>
      <c r="F49" s="512"/>
      <c r="G49" s="512">
        <f>SUM(G47:G48)</f>
        <v>0</v>
      </c>
      <c r="H49" s="504"/>
    </row>
    <row r="50" spans="1:8" s="280" customFormat="1" ht="20.149999999999999" customHeight="1">
      <c r="A50" s="507"/>
      <c r="B50" s="507"/>
      <c r="C50" s="359"/>
      <c r="D50" s="512"/>
      <c r="E50" s="504"/>
      <c r="F50" s="512"/>
      <c r="G50" s="512"/>
      <c r="H50" s="504"/>
    </row>
    <row r="51" spans="1:8" s="280" customFormat="1" ht="20.149999999999999" customHeight="1">
      <c r="A51" s="504" t="s">
        <v>232</v>
      </c>
      <c r="B51" s="505" t="s">
        <v>313</v>
      </c>
      <c r="C51" s="359"/>
      <c r="D51" s="512"/>
      <c r="E51" s="504"/>
      <c r="F51" s="512"/>
      <c r="G51" s="512"/>
      <c r="H51" s="504"/>
    </row>
    <row r="52" spans="1:8" s="280" customFormat="1" ht="20.149999999999999" customHeight="1">
      <c r="A52" s="507">
        <v>1</v>
      </c>
      <c r="B52" s="509" t="s">
        <v>314</v>
      </c>
      <c r="C52" s="359"/>
      <c r="D52" s="512"/>
      <c r="E52" s="504"/>
      <c r="F52" s="512"/>
      <c r="G52" s="512">
        <f>D52*F52</f>
        <v>0</v>
      </c>
      <c r="H52" s="504"/>
    </row>
    <row r="53" spans="1:8" s="280" customFormat="1" ht="20.149999999999999" customHeight="1">
      <c r="A53" s="507">
        <v>2</v>
      </c>
      <c r="B53" s="509"/>
      <c r="C53" s="359"/>
      <c r="D53" s="512"/>
      <c r="E53" s="504"/>
      <c r="F53" s="512"/>
      <c r="G53" s="512">
        <f>D53*F53</f>
        <v>0</v>
      </c>
      <c r="H53" s="504"/>
    </row>
    <row r="54" spans="1:8" s="280" customFormat="1" ht="20.149999999999999" customHeight="1">
      <c r="A54" s="507">
        <v>3</v>
      </c>
      <c r="B54" s="509"/>
      <c r="C54" s="359"/>
      <c r="D54" s="512"/>
      <c r="E54" s="504"/>
      <c r="F54" s="512"/>
      <c r="G54" s="512">
        <f>D54*F54</f>
        <v>0</v>
      </c>
      <c r="H54" s="504"/>
    </row>
    <row r="55" spans="1:8" s="280" customFormat="1" ht="20.149999999999999" customHeight="1">
      <c r="A55" s="507"/>
      <c r="B55" s="507" t="s">
        <v>315</v>
      </c>
      <c r="C55" s="359"/>
      <c r="D55" s="512"/>
      <c r="E55" s="504"/>
      <c r="F55" s="512"/>
      <c r="G55" s="512">
        <f>SUM(G52:G54)</f>
        <v>0</v>
      </c>
      <c r="H55" s="504"/>
    </row>
    <row r="56" spans="1:8" s="280" customFormat="1" ht="20.149999999999999" customHeight="1">
      <c r="A56" s="504"/>
      <c r="B56" s="359"/>
      <c r="C56" s="359"/>
      <c r="D56" s="512"/>
      <c r="E56" s="504"/>
      <c r="F56" s="512"/>
      <c r="G56" s="512"/>
      <c r="H56" s="504"/>
    </row>
    <row r="57" spans="1:8" s="280" customFormat="1" ht="20.149999999999999" customHeight="1">
      <c r="A57" s="504" t="s">
        <v>316</v>
      </c>
      <c r="B57" s="359" t="s">
        <v>317</v>
      </c>
      <c r="C57" s="359"/>
      <c r="D57" s="512"/>
      <c r="E57" s="504"/>
      <c r="F57" s="512"/>
      <c r="G57" s="512">
        <f>D57*F57</f>
        <v>0</v>
      </c>
      <c r="H57" s="504"/>
    </row>
    <row r="58" spans="1:8" s="280" customFormat="1" ht="20.149999999999999" customHeight="1">
      <c r="A58" s="507"/>
      <c r="B58" s="359"/>
      <c r="C58" s="359"/>
      <c r="D58" s="512"/>
      <c r="E58" s="504"/>
      <c r="F58" s="512"/>
      <c r="G58" s="512"/>
      <c r="H58" s="504"/>
    </row>
    <row r="59" spans="1:8" s="280" customFormat="1" ht="20.149999999999999" customHeight="1">
      <c r="A59" s="504" t="s">
        <v>94</v>
      </c>
      <c r="B59" s="359" t="s">
        <v>318</v>
      </c>
      <c r="C59" s="359"/>
      <c r="D59" s="512"/>
      <c r="E59" s="504"/>
      <c r="F59" s="512"/>
      <c r="G59" s="512">
        <f>D59*F59</f>
        <v>0</v>
      </c>
      <c r="H59" s="504"/>
    </row>
    <row r="60" spans="1:8" s="280" customFormat="1" ht="20.149999999999999" customHeight="1">
      <c r="A60" s="504"/>
      <c r="B60" s="505"/>
      <c r="C60" s="359"/>
      <c r="D60" s="512"/>
      <c r="E60" s="504"/>
      <c r="F60" s="512"/>
      <c r="G60" s="512"/>
      <c r="H60" s="504"/>
    </row>
    <row r="61" spans="1:8" s="280" customFormat="1" ht="20.149999999999999" customHeight="1">
      <c r="A61" s="504"/>
      <c r="B61" s="507" t="s">
        <v>68</v>
      </c>
      <c r="C61" s="359"/>
      <c r="D61" s="512">
        <v>1</v>
      </c>
      <c r="E61" s="504" t="s">
        <v>72</v>
      </c>
      <c r="F61" s="512"/>
      <c r="G61" s="512">
        <f>SUM(G49,G55,G57,G59)</f>
        <v>0</v>
      </c>
      <c r="H61" s="504"/>
    </row>
    <row r="62" spans="1:8" s="280" customFormat="1" ht="20.149999999999999" customHeight="1">
      <c r="A62" s="508"/>
      <c r="B62" s="359"/>
      <c r="C62" s="359"/>
      <c r="D62" s="512"/>
      <c r="E62" s="504"/>
      <c r="F62" s="512"/>
      <c r="G62" s="512"/>
      <c r="H62" s="504"/>
    </row>
    <row r="63" spans="1:8" s="280" customFormat="1" ht="20.149999999999999" customHeight="1">
      <c r="A63" s="506" t="s">
        <v>285</v>
      </c>
      <c r="B63" s="359" t="s">
        <v>295</v>
      </c>
      <c r="C63" s="359"/>
      <c r="D63" s="512"/>
      <c r="E63" s="504"/>
      <c r="F63" s="512"/>
      <c r="G63" s="512"/>
      <c r="H63" s="504"/>
    </row>
    <row r="64" spans="1:8" s="280" customFormat="1" ht="20.149999999999999" customHeight="1">
      <c r="A64" s="504" t="s">
        <v>308</v>
      </c>
      <c r="B64" s="359" t="s">
        <v>309</v>
      </c>
      <c r="C64" s="359"/>
      <c r="D64" s="512"/>
      <c r="E64" s="504"/>
      <c r="F64" s="512"/>
      <c r="G64" s="512"/>
      <c r="H64" s="504"/>
    </row>
    <row r="65" spans="1:8" s="280" customFormat="1" ht="20.149999999999999" customHeight="1">
      <c r="A65" s="507">
        <v>1</v>
      </c>
      <c r="B65" s="509" t="s">
        <v>310</v>
      </c>
      <c r="C65" s="359"/>
      <c r="D65" s="512"/>
      <c r="E65" s="504" t="s">
        <v>311</v>
      </c>
      <c r="F65" s="512"/>
      <c r="G65" s="512">
        <f>D65*F65</f>
        <v>0</v>
      </c>
      <c r="H65" s="504"/>
    </row>
    <row r="66" spans="1:8" s="280" customFormat="1" ht="20.149999999999999" customHeight="1">
      <c r="A66" s="507">
        <v>2</v>
      </c>
      <c r="B66" s="509" t="s">
        <v>287</v>
      </c>
      <c r="C66" s="359" t="s">
        <v>312</v>
      </c>
      <c r="D66" s="512"/>
      <c r="E66" s="504" t="s">
        <v>311</v>
      </c>
      <c r="F66" s="512"/>
      <c r="G66" s="512">
        <f>D66*F66</f>
        <v>0</v>
      </c>
      <c r="H66" s="504"/>
    </row>
    <row r="67" spans="1:8" s="280" customFormat="1" ht="20.149999999999999" customHeight="1">
      <c r="A67" s="507"/>
      <c r="B67" s="507" t="s">
        <v>64</v>
      </c>
      <c r="C67" s="359"/>
      <c r="D67" s="512"/>
      <c r="E67" s="504"/>
      <c r="F67" s="512"/>
      <c r="G67" s="512">
        <f>SUM(G65:G66)</f>
        <v>0</v>
      </c>
      <c r="H67" s="504"/>
    </row>
    <row r="68" spans="1:8" s="280" customFormat="1" ht="20.149999999999999" customHeight="1">
      <c r="A68" s="507"/>
      <c r="B68" s="507"/>
      <c r="C68" s="359"/>
      <c r="D68" s="512"/>
      <c r="E68" s="504"/>
      <c r="F68" s="512"/>
      <c r="G68" s="512"/>
      <c r="H68" s="504"/>
    </row>
    <row r="69" spans="1:8" s="280" customFormat="1" ht="20.149999999999999" customHeight="1">
      <c r="A69" s="504" t="s">
        <v>232</v>
      </c>
      <c r="B69" s="505" t="s">
        <v>313</v>
      </c>
      <c r="C69" s="359"/>
      <c r="D69" s="512"/>
      <c r="E69" s="504"/>
      <c r="F69" s="512"/>
      <c r="G69" s="512"/>
      <c r="H69" s="504"/>
    </row>
    <row r="70" spans="1:8" s="280" customFormat="1" ht="20.149999999999999" customHeight="1">
      <c r="A70" s="507">
        <v>1</v>
      </c>
      <c r="B70" s="509" t="s">
        <v>314</v>
      </c>
      <c r="C70" s="359"/>
      <c r="D70" s="512"/>
      <c r="E70" s="504"/>
      <c r="F70" s="512"/>
      <c r="G70" s="512">
        <f>D70*F70</f>
        <v>0</v>
      </c>
      <c r="H70" s="504"/>
    </row>
    <row r="71" spans="1:8" s="280" customFormat="1" ht="20.149999999999999" customHeight="1">
      <c r="A71" s="507">
        <v>2</v>
      </c>
      <c r="B71" s="509"/>
      <c r="C71" s="359"/>
      <c r="D71" s="512"/>
      <c r="E71" s="504"/>
      <c r="F71" s="512"/>
      <c r="G71" s="512">
        <f>D71*F71</f>
        <v>0</v>
      </c>
      <c r="H71" s="504"/>
    </row>
    <row r="72" spans="1:8" s="280" customFormat="1" ht="20.149999999999999" customHeight="1">
      <c r="A72" s="507">
        <v>3</v>
      </c>
      <c r="B72" s="509"/>
      <c r="C72" s="359"/>
      <c r="D72" s="512"/>
      <c r="E72" s="504"/>
      <c r="F72" s="512"/>
      <c r="G72" s="512">
        <f>D72*F72</f>
        <v>0</v>
      </c>
      <c r="H72" s="504"/>
    </row>
    <row r="73" spans="1:8" s="280" customFormat="1" ht="20.149999999999999" customHeight="1">
      <c r="A73" s="507"/>
      <c r="B73" s="507" t="s">
        <v>315</v>
      </c>
      <c r="C73" s="359"/>
      <c r="D73" s="512"/>
      <c r="E73" s="504"/>
      <c r="F73" s="512"/>
      <c r="G73" s="512">
        <f>SUM(G70:G72)</f>
        <v>0</v>
      </c>
      <c r="H73" s="504"/>
    </row>
    <row r="74" spans="1:8" s="280" customFormat="1" ht="20.149999999999999" customHeight="1">
      <c r="A74" s="504"/>
      <c r="B74" s="359"/>
      <c r="C74" s="359"/>
      <c r="D74" s="512"/>
      <c r="E74" s="504"/>
      <c r="F74" s="512"/>
      <c r="G74" s="512"/>
      <c r="H74" s="504"/>
    </row>
    <row r="75" spans="1:8" s="280" customFormat="1" ht="20.149999999999999" customHeight="1">
      <c r="A75" s="504" t="s">
        <v>316</v>
      </c>
      <c r="B75" s="359" t="s">
        <v>317</v>
      </c>
      <c r="C75" s="359"/>
      <c r="D75" s="512"/>
      <c r="E75" s="504"/>
      <c r="F75" s="512"/>
      <c r="G75" s="512">
        <f>D75*F75</f>
        <v>0</v>
      </c>
      <c r="H75" s="504"/>
    </row>
    <row r="76" spans="1:8" s="280" customFormat="1" ht="20.149999999999999" customHeight="1">
      <c r="A76" s="507"/>
      <c r="B76" s="359"/>
      <c r="C76" s="359"/>
      <c r="D76" s="512"/>
      <c r="E76" s="504"/>
      <c r="F76" s="512"/>
      <c r="G76" s="512"/>
      <c r="H76" s="504"/>
    </row>
    <row r="77" spans="1:8" s="280" customFormat="1" ht="20.149999999999999" customHeight="1">
      <c r="A77" s="504" t="s">
        <v>94</v>
      </c>
      <c r="B77" s="359" t="s">
        <v>318</v>
      </c>
      <c r="C77" s="359"/>
      <c r="D77" s="512"/>
      <c r="E77" s="504"/>
      <c r="F77" s="512"/>
      <c r="G77" s="512">
        <f>D77*F77</f>
        <v>0</v>
      </c>
      <c r="H77" s="504"/>
    </row>
    <row r="78" spans="1:8" s="280" customFormat="1" ht="20.149999999999999" customHeight="1">
      <c r="A78" s="504"/>
      <c r="B78" s="505"/>
      <c r="C78" s="359"/>
      <c r="D78" s="512"/>
      <c r="E78" s="504"/>
      <c r="F78" s="512"/>
      <c r="G78" s="512"/>
      <c r="H78" s="504"/>
    </row>
    <row r="79" spans="1:8" s="280" customFormat="1" ht="20.149999999999999" customHeight="1">
      <c r="A79" s="504"/>
      <c r="B79" s="507" t="s">
        <v>334</v>
      </c>
      <c r="C79" s="359"/>
      <c r="D79" s="512">
        <v>1</v>
      </c>
      <c r="E79" s="504" t="s">
        <v>72</v>
      </c>
      <c r="F79" s="512"/>
      <c r="G79" s="512">
        <f>SUM(G67,G73,G75,G77)</f>
        <v>0</v>
      </c>
      <c r="H79" s="504"/>
    </row>
    <row r="80" spans="1:8" s="280" customFormat="1" ht="20.149999999999999" customHeight="1">
      <c r="A80" s="508"/>
      <c r="B80" s="359"/>
      <c r="C80" s="359"/>
      <c r="D80" s="512"/>
      <c r="E80" s="504"/>
      <c r="F80" s="512"/>
      <c r="G80" s="512"/>
      <c r="H80" s="504"/>
    </row>
    <row r="81" spans="1:8" s="280" customFormat="1" ht="20.149999999999999" customHeight="1">
      <c r="A81" s="506" t="s">
        <v>296</v>
      </c>
      <c r="B81" s="359" t="s">
        <v>297</v>
      </c>
      <c r="C81" s="359"/>
      <c r="D81" s="512"/>
      <c r="E81" s="504"/>
      <c r="F81" s="512"/>
      <c r="G81" s="512"/>
      <c r="H81" s="504"/>
    </row>
    <row r="82" spans="1:8" s="280" customFormat="1" ht="20.149999999999999" customHeight="1">
      <c r="A82" s="504" t="s">
        <v>308</v>
      </c>
      <c r="B82" s="359" t="s">
        <v>309</v>
      </c>
      <c r="C82" s="359"/>
      <c r="D82" s="512"/>
      <c r="E82" s="504"/>
      <c r="F82" s="512"/>
      <c r="G82" s="512"/>
      <c r="H82" s="504"/>
    </row>
    <row r="83" spans="1:8" s="280" customFormat="1" ht="20.149999999999999" customHeight="1">
      <c r="A83" s="507">
        <v>1</v>
      </c>
      <c r="B83" s="509" t="s">
        <v>310</v>
      </c>
      <c r="C83" s="359"/>
      <c r="D83" s="512"/>
      <c r="E83" s="504" t="s">
        <v>311</v>
      </c>
      <c r="F83" s="512"/>
      <c r="G83" s="512">
        <f>D83*F83</f>
        <v>0</v>
      </c>
      <c r="H83" s="504"/>
    </row>
    <row r="84" spans="1:8" s="280" customFormat="1" ht="20.149999999999999" customHeight="1">
      <c r="A84" s="507">
        <v>2</v>
      </c>
      <c r="B84" s="509" t="s">
        <v>287</v>
      </c>
      <c r="C84" s="359" t="s">
        <v>312</v>
      </c>
      <c r="D84" s="512"/>
      <c r="E84" s="504" t="s">
        <v>311</v>
      </c>
      <c r="F84" s="512"/>
      <c r="G84" s="512">
        <f>D84*F84</f>
        <v>0</v>
      </c>
      <c r="H84" s="504"/>
    </row>
    <row r="85" spans="1:8" s="280" customFormat="1" ht="20.149999999999999" customHeight="1">
      <c r="A85" s="507"/>
      <c r="B85" s="507" t="s">
        <v>64</v>
      </c>
      <c r="C85" s="359"/>
      <c r="D85" s="512"/>
      <c r="E85" s="504"/>
      <c r="F85" s="512"/>
      <c r="G85" s="512">
        <f>SUM(G83:G84)</f>
        <v>0</v>
      </c>
      <c r="H85" s="504"/>
    </row>
    <row r="86" spans="1:8" s="280" customFormat="1" ht="20.149999999999999" customHeight="1">
      <c r="A86" s="507"/>
      <c r="B86" s="507"/>
      <c r="C86" s="359"/>
      <c r="D86" s="512"/>
      <c r="E86" s="504"/>
      <c r="F86" s="512"/>
      <c r="G86" s="512"/>
      <c r="H86" s="504"/>
    </row>
    <row r="87" spans="1:8" s="280" customFormat="1" ht="20.149999999999999" customHeight="1">
      <c r="A87" s="504" t="s">
        <v>232</v>
      </c>
      <c r="B87" s="505" t="s">
        <v>313</v>
      </c>
      <c r="C87" s="359"/>
      <c r="D87" s="512"/>
      <c r="E87" s="504"/>
      <c r="F87" s="512"/>
      <c r="G87" s="512"/>
      <c r="H87" s="504"/>
    </row>
    <row r="88" spans="1:8" s="280" customFormat="1" ht="20.149999999999999" customHeight="1">
      <c r="A88" s="507">
        <v>1</v>
      </c>
      <c r="B88" s="509" t="s">
        <v>314</v>
      </c>
      <c r="C88" s="359"/>
      <c r="D88" s="512"/>
      <c r="E88" s="504"/>
      <c r="F88" s="512"/>
      <c r="G88" s="512">
        <f>D88*F88</f>
        <v>0</v>
      </c>
      <c r="H88" s="504"/>
    </row>
    <row r="89" spans="1:8" s="280" customFormat="1" ht="20.149999999999999" customHeight="1">
      <c r="A89" s="507">
        <v>2</v>
      </c>
      <c r="B89" s="509"/>
      <c r="C89" s="359"/>
      <c r="D89" s="512"/>
      <c r="E89" s="504"/>
      <c r="F89" s="512"/>
      <c r="G89" s="512">
        <f>D89*F89</f>
        <v>0</v>
      </c>
      <c r="H89" s="504"/>
    </row>
    <row r="90" spans="1:8" s="280" customFormat="1" ht="20.149999999999999" customHeight="1">
      <c r="A90" s="507">
        <v>3</v>
      </c>
      <c r="B90" s="509"/>
      <c r="C90" s="359"/>
      <c r="D90" s="512"/>
      <c r="E90" s="504"/>
      <c r="F90" s="512"/>
      <c r="G90" s="512">
        <f>D90*F90</f>
        <v>0</v>
      </c>
      <c r="H90" s="504"/>
    </row>
    <row r="91" spans="1:8" s="280" customFormat="1" ht="20.149999999999999" customHeight="1">
      <c r="A91" s="507"/>
      <c r="B91" s="507" t="s">
        <v>315</v>
      </c>
      <c r="C91" s="359"/>
      <c r="D91" s="512"/>
      <c r="E91" s="504"/>
      <c r="F91" s="512"/>
      <c r="G91" s="512">
        <f>SUM(G88:G90)</f>
        <v>0</v>
      </c>
      <c r="H91" s="504"/>
    </row>
    <row r="92" spans="1:8" s="280" customFormat="1" ht="20.149999999999999" customHeight="1">
      <c r="A92" s="504"/>
      <c r="B92" s="359"/>
      <c r="C92" s="359"/>
      <c r="D92" s="512"/>
      <c r="E92" s="504"/>
      <c r="F92" s="512"/>
      <c r="G92" s="512"/>
      <c r="H92" s="504"/>
    </row>
    <row r="93" spans="1:8" s="280" customFormat="1" ht="20.149999999999999" customHeight="1">
      <c r="A93" s="504" t="s">
        <v>316</v>
      </c>
      <c r="B93" s="359" t="s">
        <v>317</v>
      </c>
      <c r="C93" s="359"/>
      <c r="D93" s="512"/>
      <c r="E93" s="504"/>
      <c r="F93" s="512"/>
      <c r="G93" s="512">
        <f>D93*F93</f>
        <v>0</v>
      </c>
      <c r="H93" s="504"/>
    </row>
    <row r="94" spans="1:8" s="280" customFormat="1" ht="20.149999999999999" customHeight="1">
      <c r="A94" s="507"/>
      <c r="B94" s="359"/>
      <c r="C94" s="359"/>
      <c r="D94" s="512"/>
      <c r="E94" s="504"/>
      <c r="F94" s="512"/>
      <c r="G94" s="512"/>
      <c r="H94" s="504"/>
    </row>
    <row r="95" spans="1:8" s="280" customFormat="1" ht="20.149999999999999" customHeight="1">
      <c r="A95" s="504" t="s">
        <v>94</v>
      </c>
      <c r="B95" s="359" t="s">
        <v>318</v>
      </c>
      <c r="C95" s="359"/>
      <c r="D95" s="512"/>
      <c r="E95" s="504"/>
      <c r="F95" s="512"/>
      <c r="G95" s="512">
        <f>D95*F95</f>
        <v>0</v>
      </c>
      <c r="H95" s="504"/>
    </row>
    <row r="96" spans="1:8" s="280" customFormat="1" ht="20.149999999999999" customHeight="1">
      <c r="A96" s="504"/>
      <c r="B96" s="505"/>
      <c r="C96" s="359"/>
      <c r="D96" s="512"/>
      <c r="E96" s="504"/>
      <c r="F96" s="512"/>
      <c r="G96" s="512"/>
      <c r="H96" s="504"/>
    </row>
    <row r="97" spans="1:8" s="280" customFormat="1" ht="20.149999999999999" customHeight="1">
      <c r="A97" s="504"/>
      <c r="B97" s="507" t="s">
        <v>335</v>
      </c>
      <c r="C97" s="359"/>
      <c r="D97" s="512">
        <v>1</v>
      </c>
      <c r="E97" s="504" t="s">
        <v>72</v>
      </c>
      <c r="F97" s="512"/>
      <c r="G97" s="512">
        <f>SUM(G85,G91,G93,G95)</f>
        <v>0</v>
      </c>
      <c r="H97" s="504"/>
    </row>
    <row r="98" spans="1:8" s="280" customFormat="1" ht="20.149999999999999" customHeight="1">
      <c r="A98" s="508"/>
      <c r="B98" s="359"/>
      <c r="C98" s="359"/>
      <c r="D98" s="512"/>
      <c r="E98" s="504"/>
      <c r="F98" s="512"/>
      <c r="G98" s="512"/>
      <c r="H98" s="504"/>
    </row>
    <row r="99" spans="1:8" s="280" customFormat="1" ht="20.149999999999999" customHeight="1">
      <c r="A99" s="506" t="s">
        <v>139</v>
      </c>
      <c r="B99" s="359" t="s">
        <v>133</v>
      </c>
      <c r="C99" s="359"/>
      <c r="D99" s="512"/>
      <c r="E99" s="504"/>
      <c r="F99" s="512"/>
      <c r="G99" s="512"/>
      <c r="H99" s="504"/>
    </row>
    <row r="100" spans="1:8" s="280" customFormat="1" ht="20.149999999999999" customHeight="1">
      <c r="A100" s="504" t="s">
        <v>308</v>
      </c>
      <c r="B100" s="359" t="s">
        <v>309</v>
      </c>
      <c r="C100" s="359"/>
      <c r="D100" s="512"/>
      <c r="E100" s="504"/>
      <c r="F100" s="512"/>
      <c r="G100" s="512"/>
      <c r="H100" s="504"/>
    </row>
    <row r="101" spans="1:8" s="280" customFormat="1" ht="20.149999999999999" customHeight="1">
      <c r="A101" s="507">
        <v>1</v>
      </c>
      <c r="B101" s="509" t="s">
        <v>310</v>
      </c>
      <c r="C101" s="359"/>
      <c r="D101" s="512"/>
      <c r="E101" s="504" t="s">
        <v>311</v>
      </c>
      <c r="F101" s="512"/>
      <c r="G101" s="512">
        <f>D101*F101</f>
        <v>0</v>
      </c>
      <c r="H101" s="504"/>
    </row>
    <row r="102" spans="1:8" s="280" customFormat="1" ht="20.149999999999999" customHeight="1">
      <c r="A102" s="507">
        <v>2</v>
      </c>
      <c r="B102" s="509" t="s">
        <v>287</v>
      </c>
      <c r="C102" s="359" t="s">
        <v>312</v>
      </c>
      <c r="D102" s="512"/>
      <c r="E102" s="504" t="s">
        <v>311</v>
      </c>
      <c r="F102" s="512"/>
      <c r="G102" s="512">
        <f>D102*F102</f>
        <v>0</v>
      </c>
      <c r="H102" s="504"/>
    </row>
    <row r="103" spans="1:8" s="280" customFormat="1" ht="20.149999999999999" customHeight="1">
      <c r="A103" s="507"/>
      <c r="B103" s="507" t="s">
        <v>64</v>
      </c>
      <c r="C103" s="359"/>
      <c r="D103" s="512"/>
      <c r="E103" s="504"/>
      <c r="F103" s="512"/>
      <c r="G103" s="512">
        <f>SUM(G101:G102)</f>
        <v>0</v>
      </c>
      <c r="H103" s="504"/>
    </row>
    <row r="104" spans="1:8" s="280" customFormat="1" ht="20.149999999999999" customHeight="1">
      <c r="A104" s="507"/>
      <c r="B104" s="507"/>
      <c r="C104" s="359"/>
      <c r="D104" s="512"/>
      <c r="E104" s="504"/>
      <c r="F104" s="512"/>
      <c r="G104" s="512"/>
      <c r="H104" s="504"/>
    </row>
    <row r="105" spans="1:8" s="280" customFormat="1" ht="20.149999999999999" customHeight="1">
      <c r="A105" s="504" t="s">
        <v>232</v>
      </c>
      <c r="B105" s="505" t="s">
        <v>313</v>
      </c>
      <c r="C105" s="359"/>
      <c r="D105" s="512"/>
      <c r="E105" s="504"/>
      <c r="F105" s="512"/>
      <c r="G105" s="512"/>
      <c r="H105" s="504"/>
    </row>
    <row r="106" spans="1:8" s="280" customFormat="1" ht="20.149999999999999" customHeight="1">
      <c r="A106" s="507">
        <v>1</v>
      </c>
      <c r="B106" s="509" t="s">
        <v>314</v>
      </c>
      <c r="C106" s="359"/>
      <c r="D106" s="512"/>
      <c r="E106" s="504"/>
      <c r="F106" s="512"/>
      <c r="G106" s="512">
        <f>D106*F106</f>
        <v>0</v>
      </c>
      <c r="H106" s="504"/>
    </row>
    <row r="107" spans="1:8" s="280" customFormat="1" ht="20.149999999999999" customHeight="1">
      <c r="A107" s="507">
        <v>2</v>
      </c>
      <c r="B107" s="509"/>
      <c r="C107" s="359"/>
      <c r="D107" s="512"/>
      <c r="E107" s="504"/>
      <c r="F107" s="512"/>
      <c r="G107" s="512">
        <f>D107*F107</f>
        <v>0</v>
      </c>
      <c r="H107" s="504"/>
    </row>
    <row r="108" spans="1:8" s="280" customFormat="1" ht="20.149999999999999" customHeight="1">
      <c r="A108" s="507">
        <v>3</v>
      </c>
      <c r="B108" s="509"/>
      <c r="C108" s="359"/>
      <c r="D108" s="512"/>
      <c r="E108" s="504"/>
      <c r="F108" s="512"/>
      <c r="G108" s="512">
        <f>D108*F108</f>
        <v>0</v>
      </c>
      <c r="H108" s="504"/>
    </row>
    <row r="109" spans="1:8" s="280" customFormat="1" ht="20.149999999999999" customHeight="1">
      <c r="A109" s="507"/>
      <c r="B109" s="507" t="s">
        <v>315</v>
      </c>
      <c r="C109" s="359"/>
      <c r="D109" s="512"/>
      <c r="E109" s="504"/>
      <c r="F109" s="512"/>
      <c r="G109" s="512">
        <f>SUM(G106:G108)</f>
        <v>0</v>
      </c>
      <c r="H109" s="504"/>
    </row>
    <row r="110" spans="1:8" s="280" customFormat="1" ht="20.149999999999999" customHeight="1">
      <c r="A110" s="504"/>
      <c r="B110" s="359"/>
      <c r="C110" s="359"/>
      <c r="D110" s="512"/>
      <c r="E110" s="504"/>
      <c r="F110" s="512"/>
      <c r="G110" s="512"/>
      <c r="H110" s="504"/>
    </row>
    <row r="111" spans="1:8" s="280" customFormat="1" ht="20.149999999999999" customHeight="1">
      <c r="A111" s="504" t="s">
        <v>316</v>
      </c>
      <c r="B111" s="359" t="s">
        <v>317</v>
      </c>
      <c r="C111" s="359"/>
      <c r="D111" s="512"/>
      <c r="E111" s="504"/>
      <c r="F111" s="512"/>
      <c r="G111" s="512">
        <f>D111*F111</f>
        <v>0</v>
      </c>
      <c r="H111" s="504"/>
    </row>
    <row r="112" spans="1:8" s="280" customFormat="1" ht="20.149999999999999" customHeight="1">
      <c r="A112" s="507"/>
      <c r="B112" s="359"/>
      <c r="C112" s="359"/>
      <c r="D112" s="512"/>
      <c r="E112" s="504"/>
      <c r="F112" s="512"/>
      <c r="G112" s="512"/>
      <c r="H112" s="504"/>
    </row>
    <row r="113" spans="1:8" s="280" customFormat="1" ht="20.149999999999999" customHeight="1">
      <c r="A113" s="504" t="s">
        <v>94</v>
      </c>
      <c r="B113" s="359" t="s">
        <v>318</v>
      </c>
      <c r="C113" s="359"/>
      <c r="D113" s="512"/>
      <c r="E113" s="504"/>
      <c r="F113" s="512"/>
      <c r="G113" s="512">
        <f>D113*F113</f>
        <v>0</v>
      </c>
      <c r="H113" s="504"/>
    </row>
    <row r="114" spans="1:8" s="280" customFormat="1" ht="20.149999999999999" customHeight="1">
      <c r="A114" s="504"/>
      <c r="B114" s="505"/>
      <c r="C114" s="359"/>
      <c r="D114" s="512"/>
      <c r="E114" s="504"/>
      <c r="F114" s="512"/>
      <c r="G114" s="512"/>
      <c r="H114" s="504"/>
    </row>
    <row r="115" spans="1:8" s="280" customFormat="1" ht="20.149999999999999" customHeight="1">
      <c r="A115" s="504"/>
      <c r="B115" s="507" t="s">
        <v>188</v>
      </c>
      <c r="C115" s="359"/>
      <c r="D115" s="512">
        <v>1</v>
      </c>
      <c r="E115" s="504" t="s">
        <v>72</v>
      </c>
      <c r="F115" s="512"/>
      <c r="G115" s="512">
        <f>SUM(G103,G109,G111,G113)</f>
        <v>0</v>
      </c>
      <c r="H115" s="504"/>
    </row>
    <row r="116" spans="1:8" s="280" customFormat="1" ht="20.149999999999999" customHeight="1">
      <c r="A116" s="508"/>
      <c r="B116" s="359"/>
      <c r="C116" s="359"/>
      <c r="D116" s="512"/>
      <c r="E116" s="504"/>
      <c r="F116" s="512"/>
      <c r="G116" s="512"/>
      <c r="H116" s="504"/>
    </row>
    <row r="117" spans="1:8" s="280" customFormat="1" ht="20.149999999999999" customHeight="1">
      <c r="A117" s="506" t="s">
        <v>300</v>
      </c>
      <c r="B117" s="359" t="s">
        <v>298</v>
      </c>
      <c r="C117" s="359"/>
      <c r="D117" s="512"/>
      <c r="E117" s="504"/>
      <c r="F117" s="512"/>
      <c r="G117" s="512"/>
      <c r="H117" s="504"/>
    </row>
    <row r="118" spans="1:8" s="280" customFormat="1" ht="20.149999999999999" customHeight="1">
      <c r="A118" s="504" t="s">
        <v>308</v>
      </c>
      <c r="B118" s="359" t="s">
        <v>309</v>
      </c>
      <c r="C118" s="359"/>
      <c r="D118" s="512"/>
      <c r="E118" s="504"/>
      <c r="F118" s="512"/>
      <c r="G118" s="512"/>
      <c r="H118" s="504"/>
    </row>
    <row r="119" spans="1:8" s="280" customFormat="1" ht="20.149999999999999" customHeight="1">
      <c r="A119" s="507">
        <v>1</v>
      </c>
      <c r="B119" s="509" t="s">
        <v>310</v>
      </c>
      <c r="C119" s="359"/>
      <c r="D119" s="512"/>
      <c r="E119" s="504" t="s">
        <v>311</v>
      </c>
      <c r="F119" s="512"/>
      <c r="G119" s="512">
        <f>D119*F119</f>
        <v>0</v>
      </c>
      <c r="H119" s="504"/>
    </row>
    <row r="120" spans="1:8" s="280" customFormat="1" ht="20.149999999999999" customHeight="1">
      <c r="A120" s="507">
        <v>2</v>
      </c>
      <c r="B120" s="509" t="s">
        <v>287</v>
      </c>
      <c r="C120" s="359" t="s">
        <v>312</v>
      </c>
      <c r="D120" s="512"/>
      <c r="E120" s="504" t="s">
        <v>311</v>
      </c>
      <c r="F120" s="512"/>
      <c r="G120" s="512">
        <f>D120*F120</f>
        <v>0</v>
      </c>
      <c r="H120" s="504"/>
    </row>
    <row r="121" spans="1:8" s="280" customFormat="1" ht="20.149999999999999" customHeight="1">
      <c r="A121" s="507"/>
      <c r="B121" s="507" t="s">
        <v>64</v>
      </c>
      <c r="C121" s="359"/>
      <c r="D121" s="512"/>
      <c r="E121" s="504"/>
      <c r="F121" s="512"/>
      <c r="G121" s="512">
        <f>SUM(G119:G120)</f>
        <v>0</v>
      </c>
      <c r="H121" s="504"/>
    </row>
    <row r="122" spans="1:8" s="280" customFormat="1" ht="20.149999999999999" customHeight="1">
      <c r="A122" s="507"/>
      <c r="B122" s="507"/>
      <c r="C122" s="359"/>
      <c r="D122" s="512"/>
      <c r="E122" s="504"/>
      <c r="F122" s="512"/>
      <c r="G122" s="512"/>
      <c r="H122" s="504"/>
    </row>
    <row r="123" spans="1:8" s="280" customFormat="1" ht="20.149999999999999" customHeight="1">
      <c r="A123" s="504" t="s">
        <v>232</v>
      </c>
      <c r="B123" s="505" t="s">
        <v>313</v>
      </c>
      <c r="C123" s="359"/>
      <c r="D123" s="512"/>
      <c r="E123" s="504"/>
      <c r="F123" s="512"/>
      <c r="G123" s="512"/>
      <c r="H123" s="504"/>
    </row>
    <row r="124" spans="1:8" s="280" customFormat="1" ht="20.149999999999999" customHeight="1">
      <c r="A124" s="507">
        <v>1</v>
      </c>
      <c r="B124" s="509" t="s">
        <v>314</v>
      </c>
      <c r="C124" s="359"/>
      <c r="D124" s="512"/>
      <c r="E124" s="504"/>
      <c r="F124" s="512"/>
      <c r="G124" s="512">
        <f>D124*F124</f>
        <v>0</v>
      </c>
      <c r="H124" s="504"/>
    </row>
    <row r="125" spans="1:8" s="280" customFormat="1" ht="20.149999999999999" customHeight="1">
      <c r="A125" s="507">
        <v>2</v>
      </c>
      <c r="B125" s="509"/>
      <c r="C125" s="359"/>
      <c r="D125" s="512"/>
      <c r="E125" s="504"/>
      <c r="F125" s="512"/>
      <c r="G125" s="512">
        <f>D125*F125</f>
        <v>0</v>
      </c>
      <c r="H125" s="504"/>
    </row>
    <row r="126" spans="1:8" s="280" customFormat="1" ht="20.149999999999999" customHeight="1">
      <c r="A126" s="507">
        <v>3</v>
      </c>
      <c r="B126" s="509"/>
      <c r="C126" s="359"/>
      <c r="D126" s="512"/>
      <c r="E126" s="504"/>
      <c r="F126" s="512"/>
      <c r="G126" s="512">
        <f>D126*F126</f>
        <v>0</v>
      </c>
      <c r="H126" s="504"/>
    </row>
    <row r="127" spans="1:8" s="280" customFormat="1" ht="20.149999999999999" customHeight="1">
      <c r="A127" s="507"/>
      <c r="B127" s="507" t="s">
        <v>315</v>
      </c>
      <c r="C127" s="359"/>
      <c r="D127" s="512"/>
      <c r="E127" s="504"/>
      <c r="F127" s="512"/>
      <c r="G127" s="512">
        <f>SUM(G124:G126)</f>
        <v>0</v>
      </c>
      <c r="H127" s="504"/>
    </row>
    <row r="128" spans="1:8" s="280" customFormat="1" ht="20.149999999999999" customHeight="1">
      <c r="A128" s="504"/>
      <c r="B128" s="359"/>
      <c r="C128" s="359"/>
      <c r="D128" s="512"/>
      <c r="E128" s="504"/>
      <c r="F128" s="512"/>
      <c r="G128" s="512"/>
      <c r="H128" s="504"/>
    </row>
    <row r="129" spans="1:8" s="280" customFormat="1" ht="20.149999999999999" customHeight="1">
      <c r="A129" s="504" t="s">
        <v>316</v>
      </c>
      <c r="B129" s="359" t="s">
        <v>317</v>
      </c>
      <c r="C129" s="359"/>
      <c r="D129" s="512"/>
      <c r="E129" s="504"/>
      <c r="F129" s="512"/>
      <c r="G129" s="512">
        <f>D129*F129</f>
        <v>0</v>
      </c>
      <c r="H129" s="504"/>
    </row>
    <row r="130" spans="1:8" s="280" customFormat="1" ht="20.149999999999999" customHeight="1">
      <c r="A130" s="507"/>
      <c r="B130" s="359"/>
      <c r="C130" s="359"/>
      <c r="D130" s="512"/>
      <c r="E130" s="504"/>
      <c r="F130" s="512"/>
      <c r="G130" s="512"/>
      <c r="H130" s="504"/>
    </row>
    <row r="131" spans="1:8" s="280" customFormat="1" ht="20.149999999999999" customHeight="1">
      <c r="A131" s="504" t="s">
        <v>94</v>
      </c>
      <c r="B131" s="359" t="s">
        <v>318</v>
      </c>
      <c r="C131" s="359"/>
      <c r="D131" s="512"/>
      <c r="E131" s="504"/>
      <c r="F131" s="512"/>
      <c r="G131" s="512">
        <f>D131*F131</f>
        <v>0</v>
      </c>
      <c r="H131" s="504"/>
    </row>
    <row r="132" spans="1:8" s="280" customFormat="1" ht="20.149999999999999" customHeight="1">
      <c r="A132" s="504"/>
      <c r="B132" s="505"/>
      <c r="C132" s="359"/>
      <c r="D132" s="512"/>
      <c r="E132" s="504"/>
      <c r="F132" s="512"/>
      <c r="G132" s="512"/>
      <c r="H132" s="504"/>
    </row>
    <row r="133" spans="1:8" s="280" customFormat="1" ht="20.149999999999999" customHeight="1">
      <c r="A133" s="504"/>
      <c r="B133" s="507" t="s">
        <v>336</v>
      </c>
      <c r="C133" s="359"/>
      <c r="D133" s="512">
        <v>1</v>
      </c>
      <c r="E133" s="504" t="s">
        <v>72</v>
      </c>
      <c r="F133" s="512"/>
      <c r="G133" s="512">
        <f>SUM(G121,G127,G129,G131)</f>
        <v>0</v>
      </c>
      <c r="H133" s="504"/>
    </row>
    <row r="134" spans="1:8" s="280" customFormat="1" ht="20.149999999999999" customHeight="1">
      <c r="A134" s="508"/>
      <c r="B134" s="359"/>
      <c r="C134" s="359"/>
      <c r="D134" s="512"/>
      <c r="E134" s="504"/>
      <c r="F134" s="512"/>
      <c r="G134" s="512"/>
      <c r="H134" s="504"/>
    </row>
    <row r="135" spans="1:8" s="280" customFormat="1" ht="20.149999999999999" customHeight="1">
      <c r="A135" s="506" t="s">
        <v>302</v>
      </c>
      <c r="B135" s="359" t="s">
        <v>319</v>
      </c>
      <c r="C135" s="359"/>
      <c r="D135" s="512"/>
      <c r="E135" s="504"/>
      <c r="F135" s="512"/>
      <c r="G135" s="512"/>
      <c r="H135" s="504"/>
    </row>
    <row r="136" spans="1:8" s="280" customFormat="1" ht="20.149999999999999" customHeight="1">
      <c r="A136" s="504" t="s">
        <v>308</v>
      </c>
      <c r="B136" s="359" t="s">
        <v>309</v>
      </c>
      <c r="C136" s="359"/>
      <c r="D136" s="512"/>
      <c r="E136" s="504"/>
      <c r="F136" s="512"/>
      <c r="G136" s="512"/>
      <c r="H136" s="504"/>
    </row>
    <row r="137" spans="1:8" s="280" customFormat="1" ht="20.149999999999999" customHeight="1">
      <c r="A137" s="507">
        <v>1</v>
      </c>
      <c r="B137" s="509" t="s">
        <v>310</v>
      </c>
      <c r="C137" s="359"/>
      <c r="D137" s="512"/>
      <c r="E137" s="504" t="s">
        <v>311</v>
      </c>
      <c r="F137" s="512"/>
      <c r="G137" s="512">
        <f>D137*F137</f>
        <v>0</v>
      </c>
      <c r="H137" s="504"/>
    </row>
    <row r="138" spans="1:8" s="280" customFormat="1" ht="20.149999999999999" customHeight="1">
      <c r="A138" s="507">
        <v>2</v>
      </c>
      <c r="B138" s="509" t="s">
        <v>287</v>
      </c>
      <c r="C138" s="359" t="s">
        <v>312</v>
      </c>
      <c r="D138" s="512"/>
      <c r="E138" s="504" t="s">
        <v>311</v>
      </c>
      <c r="F138" s="512"/>
      <c r="G138" s="512">
        <f>D138*F138</f>
        <v>0</v>
      </c>
      <c r="H138" s="504"/>
    </row>
    <row r="139" spans="1:8" s="280" customFormat="1" ht="20.149999999999999" customHeight="1">
      <c r="A139" s="507"/>
      <c r="B139" s="507" t="s">
        <v>64</v>
      </c>
      <c r="C139" s="359"/>
      <c r="D139" s="512"/>
      <c r="E139" s="504"/>
      <c r="F139" s="512"/>
      <c r="G139" s="512">
        <f>SUM(G137:G138)</f>
        <v>0</v>
      </c>
      <c r="H139" s="504"/>
    </row>
    <row r="140" spans="1:8" s="280" customFormat="1" ht="20.149999999999999" customHeight="1">
      <c r="A140" s="507"/>
      <c r="B140" s="507"/>
      <c r="C140" s="359"/>
      <c r="D140" s="512"/>
      <c r="E140" s="504"/>
      <c r="F140" s="512"/>
      <c r="G140" s="512"/>
      <c r="H140" s="504"/>
    </row>
    <row r="141" spans="1:8" s="280" customFormat="1" ht="20.149999999999999" customHeight="1">
      <c r="A141" s="504" t="s">
        <v>232</v>
      </c>
      <c r="B141" s="505" t="s">
        <v>313</v>
      </c>
      <c r="C141" s="359"/>
      <c r="D141" s="512"/>
      <c r="E141" s="504"/>
      <c r="F141" s="512"/>
      <c r="G141" s="512"/>
      <c r="H141" s="504"/>
    </row>
    <row r="142" spans="1:8" s="280" customFormat="1" ht="20.149999999999999" customHeight="1">
      <c r="A142" s="507">
        <v>1</v>
      </c>
      <c r="B142" s="509" t="s">
        <v>314</v>
      </c>
      <c r="C142" s="359"/>
      <c r="D142" s="512"/>
      <c r="E142" s="504"/>
      <c r="F142" s="512"/>
      <c r="G142" s="512">
        <f>D142*F142</f>
        <v>0</v>
      </c>
      <c r="H142" s="504"/>
    </row>
    <row r="143" spans="1:8" s="280" customFormat="1" ht="20.149999999999999" customHeight="1">
      <c r="A143" s="507">
        <v>2</v>
      </c>
      <c r="B143" s="509"/>
      <c r="C143" s="359"/>
      <c r="D143" s="512"/>
      <c r="E143" s="504"/>
      <c r="F143" s="512"/>
      <c r="G143" s="512">
        <f>D143*F143</f>
        <v>0</v>
      </c>
      <c r="H143" s="504"/>
    </row>
    <row r="144" spans="1:8" s="280" customFormat="1" ht="20.149999999999999" customHeight="1">
      <c r="A144" s="507">
        <v>3</v>
      </c>
      <c r="B144" s="509"/>
      <c r="C144" s="359"/>
      <c r="D144" s="512"/>
      <c r="E144" s="504"/>
      <c r="F144" s="512"/>
      <c r="G144" s="512">
        <f>D144*F144</f>
        <v>0</v>
      </c>
      <c r="H144" s="504"/>
    </row>
    <row r="145" spans="1:9" s="280" customFormat="1" ht="20.149999999999999" customHeight="1">
      <c r="A145" s="507"/>
      <c r="B145" s="507" t="s">
        <v>315</v>
      </c>
      <c r="C145" s="359"/>
      <c r="D145" s="512"/>
      <c r="E145" s="504"/>
      <c r="F145" s="512"/>
      <c r="G145" s="512">
        <f>SUM(G142:G144)</f>
        <v>0</v>
      </c>
      <c r="H145" s="504"/>
    </row>
    <row r="146" spans="1:9" s="280" customFormat="1" ht="20.149999999999999" customHeight="1">
      <c r="A146" s="504"/>
      <c r="B146" s="359"/>
      <c r="C146" s="359"/>
      <c r="D146" s="512"/>
      <c r="E146" s="504"/>
      <c r="F146" s="512"/>
      <c r="G146" s="512"/>
      <c r="H146" s="504"/>
    </row>
    <row r="147" spans="1:9" s="280" customFormat="1" ht="20.149999999999999" customHeight="1">
      <c r="A147" s="504" t="s">
        <v>316</v>
      </c>
      <c r="B147" s="359" t="s">
        <v>317</v>
      </c>
      <c r="C147" s="359"/>
      <c r="D147" s="512"/>
      <c r="E147" s="504"/>
      <c r="F147" s="512"/>
      <c r="G147" s="512">
        <f>D147*F147</f>
        <v>0</v>
      </c>
      <c r="H147" s="504"/>
    </row>
    <row r="148" spans="1:9" s="280" customFormat="1" ht="20.149999999999999" customHeight="1">
      <c r="A148" s="507"/>
      <c r="B148" s="359"/>
      <c r="C148" s="359"/>
      <c r="D148" s="512"/>
      <c r="E148" s="504"/>
      <c r="F148" s="512"/>
      <c r="G148" s="512"/>
      <c r="H148" s="504"/>
    </row>
    <row r="149" spans="1:9" s="280" customFormat="1" ht="20.149999999999999" customHeight="1">
      <c r="A149" s="504" t="s">
        <v>94</v>
      </c>
      <c r="B149" s="359" t="s">
        <v>318</v>
      </c>
      <c r="C149" s="359"/>
      <c r="D149" s="512"/>
      <c r="E149" s="504"/>
      <c r="F149" s="512"/>
      <c r="G149" s="512">
        <f>D149*F149</f>
        <v>0</v>
      </c>
      <c r="H149" s="504"/>
    </row>
    <row r="150" spans="1:9" s="280" customFormat="1" ht="20.149999999999999" customHeight="1">
      <c r="A150" s="504"/>
      <c r="B150" s="505"/>
      <c r="C150" s="359"/>
      <c r="D150" s="512"/>
      <c r="E150" s="504"/>
      <c r="F150" s="512"/>
      <c r="G150" s="512"/>
      <c r="H150" s="504"/>
    </row>
    <row r="151" spans="1:9" s="280" customFormat="1" ht="20.149999999999999" customHeight="1">
      <c r="A151" s="504"/>
      <c r="B151" s="507" t="s">
        <v>141</v>
      </c>
      <c r="C151" s="359"/>
      <c r="D151" s="512">
        <v>1</v>
      </c>
      <c r="E151" s="504" t="s">
        <v>72</v>
      </c>
      <c r="F151" s="512"/>
      <c r="G151" s="512">
        <f>SUM(G139,G145,G147,G149)</f>
        <v>0</v>
      </c>
      <c r="H151" s="504"/>
    </row>
    <row r="152" spans="1:9" s="443" customFormat="1" ht="20.399999999999999" customHeight="1">
      <c r="A152" s="443"/>
      <c r="B152" s="280"/>
      <c r="C152" s="280"/>
      <c r="D152" s="470"/>
      <c r="E152" s="443"/>
      <c r="F152" s="470"/>
      <c r="G152" s="470"/>
      <c r="H152" s="280"/>
      <c r="I152" s="280"/>
    </row>
    <row r="153" spans="1:9" s="443" customFormat="1" ht="20.399999999999999" customHeight="1">
      <c r="A153" s="443"/>
      <c r="B153" s="280"/>
      <c r="C153" s="280"/>
      <c r="D153" s="470"/>
      <c r="E153" s="443"/>
      <c r="F153" s="470"/>
      <c r="G153" s="470"/>
      <c r="H153" s="280"/>
      <c r="I153" s="280"/>
    </row>
    <row r="154" spans="1:9" s="443" customFormat="1" ht="20.399999999999999" customHeight="1">
      <c r="A154" s="443"/>
      <c r="B154" s="280"/>
      <c r="C154" s="280"/>
      <c r="D154" s="470"/>
      <c r="E154" s="443"/>
      <c r="F154" s="470"/>
      <c r="G154" s="470"/>
      <c r="H154" s="280"/>
      <c r="I154" s="280"/>
    </row>
  </sheetData>
  <mergeCells count="1">
    <mergeCell ref="A2:H2"/>
  </mergeCells>
  <phoneticPr fontId="3"/>
  <printOptions horizontalCentered="1"/>
  <pageMargins left="0.59055118110236227" right="0.59055118110236227" top="0.78740157480314965" bottom="0.59055118110236227" header="0.59055118110236227" footer="0.39370078740157483"/>
  <pageSetup paperSize="9" fitToWidth="1" fitToHeight="0" orientation="landscape" usePrinterDefaults="1" r:id="rId1"/>
  <headerFooter scaleWithDoc="0">
    <oddFooter>&amp;C&amp;"ＭＳ 明朝,標準"&amp;10&amp;P</oddFooter>
  </headerFooter>
  <rowBreaks count="7" manualBreakCount="7">
    <brk id="25" max="7" man="1"/>
    <brk id="43" max="7" man="1"/>
    <brk id="61" max="7" man="1"/>
    <brk id="79" max="7" man="1"/>
    <brk id="97" max="7" man="1"/>
    <brk id="115" max="7" man="1"/>
    <brk id="13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N40"/>
  <sheetViews>
    <sheetView showGridLines="0" view="pageBreakPreview" zoomScale="115" zoomScaleSheetLayoutView="115" workbookViewId="0"/>
  </sheetViews>
  <sheetFormatPr defaultColWidth="13" defaultRowHeight="20.149999999999999" customHeight="1"/>
  <cols>
    <col min="1" max="1" width="2.08984375" style="20" customWidth="1"/>
    <col min="2" max="2" width="5.453125" style="20" customWidth="1"/>
    <col min="3" max="6" width="10.1796875" style="20" customWidth="1"/>
    <col min="7" max="7" width="4.08984375" style="20" customWidth="1"/>
    <col min="8" max="8" width="2.08984375" style="20" customWidth="1"/>
    <col min="9" max="9" width="2.36328125" style="20" customWidth="1"/>
    <col min="10" max="10" width="9.36328125" style="20" customWidth="1"/>
    <col min="11" max="11" width="15" style="20" customWidth="1"/>
    <col min="12" max="12" width="7.6328125" style="20" customWidth="1"/>
    <col min="13" max="13" width="2.08984375" style="20" customWidth="1"/>
    <col min="14" max="16384" width="13" style="20"/>
  </cols>
  <sheetData>
    <row r="1" spans="1:13" ht="20.149999999999999" customHeight="1">
      <c r="A1" s="22" t="s">
        <v>97</v>
      </c>
      <c r="B1" s="23"/>
      <c r="C1" s="23"/>
    </row>
    <row r="4" spans="1:13" ht="20.149999999999999" customHeight="1">
      <c r="B4" s="24" t="s">
        <v>100</v>
      </c>
      <c r="C4" s="24"/>
      <c r="D4" s="24"/>
      <c r="E4" s="24"/>
      <c r="F4" s="24"/>
      <c r="G4" s="24"/>
      <c r="H4" s="24"/>
      <c r="I4" s="24"/>
      <c r="J4" s="24"/>
      <c r="K4" s="24"/>
      <c r="L4" s="24"/>
      <c r="M4" s="24"/>
    </row>
    <row r="6" spans="1:13" ht="20.149999999999999" customHeight="1">
      <c r="K6" s="29" t="s">
        <v>86</v>
      </c>
      <c r="L6" s="29"/>
    </row>
    <row r="8" spans="1:13" ht="20.149999999999999" customHeight="1">
      <c r="B8" s="22" t="s">
        <v>105</v>
      </c>
      <c r="C8" s="22"/>
      <c r="D8" s="22"/>
      <c r="E8" s="22"/>
      <c r="F8" s="1"/>
      <c r="G8" s="1"/>
      <c r="H8" s="1"/>
      <c r="I8" s="1"/>
      <c r="J8" s="1"/>
      <c r="K8" s="1"/>
      <c r="L8" s="1"/>
      <c r="M8" s="1"/>
    </row>
    <row r="9" spans="1:13" ht="20.149999999999999" customHeight="1">
      <c r="B9" s="22"/>
      <c r="C9" s="22"/>
      <c r="D9" s="22"/>
      <c r="E9" s="22"/>
      <c r="F9" s="1"/>
      <c r="G9" s="1"/>
      <c r="H9" s="1"/>
      <c r="I9" s="1"/>
      <c r="J9" s="1"/>
      <c r="K9" s="1"/>
      <c r="L9" s="1"/>
      <c r="M9" s="1"/>
    </row>
    <row r="10" spans="1:13" ht="20.149999999999999" customHeight="1">
      <c r="B10" s="25" t="s">
        <v>337</v>
      </c>
      <c r="C10" s="25"/>
      <c r="D10" s="25"/>
      <c r="E10" s="25"/>
      <c r="F10" s="25"/>
      <c r="G10" s="25"/>
      <c r="H10" s="25"/>
      <c r="I10" s="25"/>
      <c r="J10" s="25"/>
      <c r="K10" s="25"/>
      <c r="L10" s="25"/>
      <c r="M10" s="1"/>
    </row>
    <row r="11" spans="1:13" ht="20.149999999999999" customHeight="1">
      <c r="B11" s="25"/>
      <c r="C11" s="25"/>
      <c r="D11" s="25"/>
      <c r="E11" s="25"/>
      <c r="F11" s="25"/>
      <c r="G11" s="25"/>
      <c r="H11" s="25"/>
      <c r="I11" s="25"/>
      <c r="J11" s="25"/>
      <c r="K11" s="25"/>
      <c r="L11" s="25"/>
      <c r="M11" s="1"/>
    </row>
    <row r="12" spans="1:13" ht="20.149999999999999" customHeight="1">
      <c r="B12" s="25"/>
      <c r="C12" s="25"/>
      <c r="D12" s="25"/>
      <c r="E12" s="25"/>
      <c r="F12" s="25"/>
      <c r="G12" s="25"/>
      <c r="H12" s="25"/>
      <c r="I12" s="25"/>
      <c r="J12" s="25"/>
      <c r="K12" s="25"/>
      <c r="L12" s="25"/>
      <c r="M12" s="1"/>
    </row>
    <row r="13" spans="1:13" ht="20.149999999999999" customHeight="1">
      <c r="B13" s="25"/>
      <c r="C13" s="25"/>
      <c r="D13" s="25"/>
      <c r="E13" s="25"/>
      <c r="F13" s="25"/>
      <c r="G13" s="25"/>
      <c r="H13" s="25"/>
      <c r="I13" s="25"/>
      <c r="J13" s="25"/>
      <c r="K13" s="25"/>
      <c r="L13" s="25"/>
      <c r="M13" s="1"/>
    </row>
    <row r="14" spans="1:13" ht="20.149999999999999" customHeight="1">
      <c r="B14" s="25"/>
      <c r="C14" s="25"/>
      <c r="D14" s="25"/>
      <c r="E14" s="25"/>
      <c r="F14" s="25"/>
      <c r="G14" s="25"/>
      <c r="H14" s="25"/>
      <c r="I14" s="25"/>
      <c r="J14" s="25"/>
      <c r="K14" s="25"/>
      <c r="L14" s="25"/>
      <c r="M14" s="1"/>
    </row>
    <row r="15" spans="1:13" ht="20.149999999999999" customHeight="1">
      <c r="B15" s="25"/>
      <c r="C15" s="25"/>
      <c r="D15" s="25"/>
      <c r="E15" s="25"/>
      <c r="F15" s="25"/>
      <c r="G15" s="25"/>
      <c r="H15" s="25"/>
      <c r="I15" s="25"/>
      <c r="J15" s="25"/>
      <c r="K15" s="25"/>
      <c r="L15" s="25"/>
      <c r="M15" s="1"/>
    </row>
    <row r="16" spans="1:13" ht="20.149999999999999" customHeight="1">
      <c r="B16" s="25"/>
      <c r="C16" s="25"/>
      <c r="D16" s="25"/>
      <c r="E16" s="25"/>
      <c r="F16" s="25"/>
      <c r="G16" s="25"/>
      <c r="H16" s="25"/>
      <c r="I16" s="25"/>
      <c r="J16" s="25"/>
      <c r="K16" s="25"/>
      <c r="L16" s="25"/>
      <c r="M16" s="1"/>
    </row>
    <row r="17" spans="2:14" ht="20.149999999999999" customHeight="1">
      <c r="B17" s="25"/>
      <c r="C17" s="25"/>
      <c r="D17" s="25"/>
      <c r="E17" s="25"/>
      <c r="F17" s="25"/>
      <c r="G17" s="25"/>
      <c r="H17" s="25"/>
      <c r="I17" s="25"/>
      <c r="J17" s="25"/>
      <c r="K17" s="25"/>
      <c r="L17" s="25"/>
      <c r="M17" s="1"/>
    </row>
    <row r="18" spans="2:14" ht="20.149999999999999" customHeight="1">
      <c r="B18" s="25"/>
      <c r="C18" s="25"/>
      <c r="D18" s="25"/>
      <c r="E18" s="25"/>
      <c r="F18" s="25"/>
      <c r="G18" s="25"/>
      <c r="H18" s="25"/>
      <c r="I18" s="25"/>
      <c r="J18" s="25"/>
      <c r="K18" s="25"/>
      <c r="L18" s="25"/>
      <c r="M18" s="1"/>
    </row>
    <row r="19" spans="2:14" ht="20.149999999999999" customHeight="1">
      <c r="B19" s="26" t="s">
        <v>102</v>
      </c>
      <c r="C19" s="26"/>
      <c r="D19" s="26"/>
      <c r="E19" s="26"/>
      <c r="F19" s="26"/>
      <c r="G19" s="26"/>
      <c r="H19" s="26"/>
      <c r="I19" s="26"/>
      <c r="J19" s="26"/>
      <c r="K19" s="26"/>
      <c r="L19" s="26"/>
      <c r="M19" s="1"/>
    </row>
    <row r="20" spans="2:14" ht="20.149999999999999" customHeight="1">
      <c r="B20" s="1"/>
      <c r="C20" s="1"/>
      <c r="D20" s="1"/>
      <c r="E20" s="1"/>
      <c r="F20" s="1"/>
      <c r="G20" s="1"/>
      <c r="H20" s="1"/>
      <c r="I20" s="1"/>
      <c r="J20" s="1"/>
      <c r="K20" s="1"/>
      <c r="L20" s="1"/>
      <c r="M20" s="1"/>
    </row>
    <row r="21" spans="2:14" ht="20.149999999999999" customHeight="1">
      <c r="B21" s="27" t="s">
        <v>69</v>
      </c>
      <c r="C21" s="25" t="s">
        <v>28</v>
      </c>
      <c r="D21" s="25"/>
      <c r="E21" s="25"/>
      <c r="F21" s="25"/>
      <c r="G21" s="25"/>
      <c r="H21" s="25"/>
      <c r="I21" s="25"/>
      <c r="J21" s="25"/>
      <c r="K21" s="25"/>
      <c r="L21" s="25"/>
      <c r="M21" s="1"/>
      <c r="N21" s="1"/>
    </row>
    <row r="22" spans="2:14" ht="20.149999999999999" customHeight="1">
      <c r="B22" s="27" t="s">
        <v>106</v>
      </c>
      <c r="C22" s="25" t="s">
        <v>108</v>
      </c>
      <c r="D22" s="25"/>
      <c r="E22" s="25"/>
      <c r="F22" s="25"/>
      <c r="G22" s="25"/>
      <c r="H22" s="25"/>
      <c r="I22" s="25"/>
      <c r="J22" s="25"/>
      <c r="K22" s="25"/>
      <c r="L22" s="25"/>
      <c r="M22" s="1"/>
      <c r="N22" s="1"/>
    </row>
    <row r="23" spans="2:14" ht="20.149999999999999" customHeight="1">
      <c r="B23" s="28"/>
      <c r="C23" s="25"/>
      <c r="D23" s="25"/>
      <c r="E23" s="25"/>
      <c r="F23" s="25"/>
      <c r="G23" s="25"/>
      <c r="H23" s="25"/>
      <c r="I23" s="25"/>
      <c r="J23" s="25"/>
      <c r="K23" s="25"/>
      <c r="L23" s="25"/>
      <c r="M23" s="1"/>
      <c r="N23" s="1"/>
    </row>
    <row r="24" spans="2:14" ht="20.149999999999999" customHeight="1">
      <c r="B24" s="1"/>
      <c r="C24" s="1"/>
      <c r="D24" s="1"/>
      <c r="E24" s="1"/>
      <c r="F24" s="1"/>
      <c r="G24" s="1"/>
      <c r="H24" s="1"/>
      <c r="I24" s="1"/>
      <c r="J24" s="1"/>
      <c r="K24" s="1"/>
      <c r="L24" s="1"/>
      <c r="M24" s="1"/>
    </row>
    <row r="25" spans="2:14" s="21" customFormat="1" ht="20.149999999999999" customHeight="1">
      <c r="B25" s="29"/>
      <c r="C25" s="29"/>
      <c r="D25" s="29"/>
      <c r="E25" s="29"/>
      <c r="F25" s="29"/>
      <c r="G25" s="29"/>
      <c r="H25" s="29"/>
      <c r="I25" s="34"/>
      <c r="J25" s="34"/>
      <c r="K25" s="34"/>
      <c r="L25" s="37" t="s">
        <v>104</v>
      </c>
      <c r="M25" s="29"/>
      <c r="N25" s="21"/>
    </row>
    <row r="26" spans="2:14" ht="20.149999999999999" customHeight="1">
      <c r="B26" s="28"/>
      <c r="C26" s="25"/>
      <c r="D26" s="25"/>
      <c r="E26" s="25"/>
      <c r="F26" s="25"/>
      <c r="G26" s="25"/>
      <c r="H26" s="25"/>
      <c r="I26" s="25"/>
      <c r="J26" s="25"/>
      <c r="K26" s="25"/>
      <c r="L26" s="25"/>
      <c r="M26" s="1"/>
      <c r="N26" s="1"/>
    </row>
    <row r="27" spans="2:14" ht="20.149999999999999" customHeight="1">
      <c r="B27" s="1"/>
      <c r="C27" s="1"/>
      <c r="D27" s="1"/>
      <c r="E27" s="1"/>
      <c r="F27" s="31"/>
      <c r="G27" s="31"/>
      <c r="I27" s="1"/>
      <c r="J27" s="1"/>
      <c r="K27" s="1"/>
      <c r="L27" s="1"/>
      <c r="M27" s="1"/>
    </row>
    <row r="28" spans="2:14" ht="20.149999999999999" customHeight="1">
      <c r="B28" s="1"/>
      <c r="C28" s="1"/>
      <c r="D28" s="1"/>
      <c r="E28" s="1"/>
      <c r="F28" s="31" t="s">
        <v>111</v>
      </c>
      <c r="G28" s="31"/>
      <c r="I28" s="1"/>
      <c r="J28" s="1"/>
      <c r="K28" s="1"/>
      <c r="L28" s="1"/>
      <c r="M28" s="1"/>
    </row>
    <row r="29" spans="2:14" ht="20.149999999999999" customHeight="1">
      <c r="B29" s="1"/>
      <c r="C29" s="1"/>
      <c r="D29" s="1"/>
      <c r="E29" s="1"/>
      <c r="F29" s="31" t="s">
        <v>112</v>
      </c>
      <c r="G29" s="31"/>
      <c r="I29" s="1"/>
      <c r="J29" s="1"/>
      <c r="K29" s="1"/>
      <c r="L29" s="1"/>
      <c r="M29" s="1"/>
    </row>
    <row r="30" spans="2:14" ht="20.149999999999999" customHeight="1">
      <c r="B30" s="1"/>
      <c r="C30" s="1"/>
      <c r="D30" s="1"/>
      <c r="E30" s="1"/>
      <c r="F30" s="31" t="s">
        <v>115</v>
      </c>
      <c r="G30" s="31"/>
      <c r="I30" s="1"/>
      <c r="J30" s="1"/>
      <c r="K30" s="1"/>
      <c r="L30" s="1"/>
      <c r="M30" s="1"/>
    </row>
    <row r="31" spans="2:14" ht="20.149999999999999" customHeight="1">
      <c r="B31" s="1"/>
      <c r="C31" s="1"/>
      <c r="D31" s="1"/>
      <c r="E31" s="1"/>
      <c r="F31" s="31" t="s">
        <v>12</v>
      </c>
      <c r="G31" s="31"/>
      <c r="I31" s="1"/>
      <c r="J31" s="1"/>
      <c r="K31" s="1"/>
      <c r="L31" s="1"/>
      <c r="M31" s="1"/>
    </row>
    <row r="32" spans="2:14" ht="20.149999999999999" customHeight="1">
      <c r="B32" s="1"/>
      <c r="C32" s="1"/>
      <c r="D32" s="1"/>
      <c r="E32" s="1"/>
      <c r="F32" s="32"/>
      <c r="G32" s="32"/>
      <c r="H32" s="32"/>
      <c r="I32" s="35"/>
      <c r="J32" s="35"/>
      <c r="K32" s="35"/>
      <c r="L32" s="35"/>
      <c r="M32" s="1"/>
    </row>
    <row r="33" spans="2:14" ht="20.149999999999999" customHeight="1">
      <c r="K33" s="36"/>
      <c r="L33" s="36"/>
    </row>
    <row r="34" spans="2:14" ht="20.149999999999999" customHeight="1">
      <c r="B34" s="1"/>
      <c r="C34" s="1"/>
      <c r="D34" s="1"/>
      <c r="E34" s="1"/>
      <c r="F34" s="1"/>
      <c r="G34" s="1"/>
      <c r="H34" s="1"/>
      <c r="I34" s="1"/>
      <c r="J34" s="1"/>
      <c r="K34" s="1"/>
      <c r="L34" s="1"/>
      <c r="M34" s="1"/>
    </row>
    <row r="35" spans="2:14" ht="20.149999999999999" customHeight="1">
      <c r="C35" s="26"/>
      <c r="D35" s="26"/>
      <c r="E35" s="26"/>
      <c r="F35" s="26"/>
      <c r="G35" s="3"/>
      <c r="H35" s="3"/>
      <c r="I35" s="3"/>
      <c r="J35" s="3"/>
      <c r="K35" s="3"/>
      <c r="L35" s="3"/>
      <c r="M35" s="1"/>
      <c r="N35" s="1"/>
    </row>
    <row r="36" spans="2:14" ht="20.149999999999999" customHeight="1">
      <c r="C36" s="26"/>
      <c r="D36" s="26"/>
      <c r="E36" s="26"/>
      <c r="F36" s="26"/>
      <c r="G36" s="3"/>
      <c r="H36" s="3"/>
      <c r="I36" s="3"/>
      <c r="J36" s="3"/>
      <c r="K36" s="3"/>
      <c r="L36" s="3"/>
      <c r="M36" s="1"/>
      <c r="N36" s="1"/>
    </row>
    <row r="37" spans="2:14" ht="20.149999999999999" customHeight="1">
      <c r="M37" s="38"/>
    </row>
    <row r="38" spans="2:14" ht="20.149999999999999" customHeight="1">
      <c r="B38" s="30"/>
      <c r="C38" s="30"/>
      <c r="D38" s="30"/>
      <c r="E38" s="30"/>
      <c r="F38" s="30"/>
      <c r="G38" s="30"/>
      <c r="H38" s="30"/>
      <c r="I38" s="30"/>
      <c r="J38" s="30"/>
      <c r="K38" s="30"/>
      <c r="L38" s="30"/>
      <c r="M38" s="1"/>
    </row>
    <row r="39" spans="2:14" ht="20.149999999999999" customHeight="1">
      <c r="B39" s="1"/>
      <c r="C39" s="1"/>
      <c r="D39" s="1"/>
      <c r="E39" s="1"/>
      <c r="F39" s="1"/>
      <c r="G39" s="1"/>
      <c r="H39" s="1"/>
      <c r="I39" s="1"/>
      <c r="J39" s="1"/>
      <c r="K39" s="1"/>
      <c r="L39" s="1"/>
      <c r="M39" s="1"/>
    </row>
    <row r="40" spans="2:14" ht="20.149999999999999" customHeight="1">
      <c r="F40" s="33"/>
    </row>
  </sheetData>
  <mergeCells count="16">
    <mergeCell ref="B4:L4"/>
    <mergeCell ref="K6:L6"/>
    <mergeCell ref="B8:E8"/>
    <mergeCell ref="B19:L19"/>
    <mergeCell ref="C21:L21"/>
    <mergeCell ref="F28:G28"/>
    <mergeCell ref="I28:M28"/>
    <mergeCell ref="F29:G29"/>
    <mergeCell ref="I29:M29"/>
    <mergeCell ref="F30:G30"/>
    <mergeCell ref="I30:M30"/>
    <mergeCell ref="F31:G31"/>
    <mergeCell ref="I31:M31"/>
    <mergeCell ref="I32:L32"/>
    <mergeCell ref="C22:L23"/>
    <mergeCell ref="B10:L17"/>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N39"/>
  <sheetViews>
    <sheetView showGridLines="0" view="pageBreakPreview" zoomScaleSheetLayoutView="100" workbookViewId="0"/>
  </sheetViews>
  <sheetFormatPr defaultColWidth="13" defaultRowHeight="20.149999999999999" customHeight="1"/>
  <cols>
    <col min="1" max="1" width="2.08984375" style="20" customWidth="1"/>
    <col min="2" max="2" width="5.453125" style="20" customWidth="1"/>
    <col min="3" max="6" width="10.1796875" style="20" customWidth="1"/>
    <col min="7" max="7" width="4.08984375" style="20" customWidth="1"/>
    <col min="8" max="8" width="2.08984375" style="20" customWidth="1"/>
    <col min="9" max="9" width="2.36328125" style="20" customWidth="1"/>
    <col min="10" max="10" width="9.36328125" style="20" customWidth="1"/>
    <col min="11" max="11" width="15" style="20" customWidth="1"/>
    <col min="12" max="12" width="7.6328125" style="20" customWidth="1"/>
    <col min="13" max="13" width="2.08984375" style="20" customWidth="1"/>
    <col min="14" max="16384" width="13" style="20"/>
  </cols>
  <sheetData>
    <row r="1" spans="1:13" ht="20.149999999999999" customHeight="1">
      <c r="A1" s="22" t="s">
        <v>320</v>
      </c>
      <c r="B1" s="23"/>
      <c r="C1" s="23"/>
    </row>
    <row r="4" spans="1:13" ht="20.149999999999999" customHeight="1">
      <c r="B4" s="24" t="s">
        <v>93</v>
      </c>
      <c r="C4" s="24"/>
      <c r="D4" s="24"/>
      <c r="E4" s="24"/>
      <c r="F4" s="24"/>
      <c r="G4" s="24"/>
      <c r="H4" s="24"/>
      <c r="I4" s="24"/>
      <c r="J4" s="24"/>
      <c r="K4" s="24"/>
      <c r="L4" s="24"/>
      <c r="M4" s="24"/>
    </row>
    <row r="6" spans="1:13" ht="20.149999999999999" customHeight="1">
      <c r="K6" s="29" t="s">
        <v>86</v>
      </c>
      <c r="L6" s="29"/>
    </row>
    <row r="8" spans="1:13" ht="20.149999999999999" customHeight="1">
      <c r="B8" s="22" t="s">
        <v>105</v>
      </c>
      <c r="C8" s="22"/>
      <c r="D8" s="22"/>
      <c r="E8" s="22"/>
      <c r="F8" s="1"/>
      <c r="G8" s="1"/>
      <c r="H8" s="1"/>
      <c r="I8" s="1"/>
      <c r="J8" s="1"/>
      <c r="K8" s="1"/>
      <c r="L8" s="1"/>
      <c r="M8" s="1"/>
    </row>
    <row r="9" spans="1:13" ht="19.5" customHeight="1">
      <c r="B9" s="22"/>
      <c r="C9" s="22"/>
      <c r="D9" s="22"/>
      <c r="E9" s="22"/>
      <c r="F9" s="1"/>
      <c r="G9" s="1"/>
      <c r="H9" s="1"/>
      <c r="I9" s="1"/>
      <c r="J9" s="1"/>
      <c r="K9" s="1"/>
      <c r="L9" s="1"/>
      <c r="M9" s="1"/>
    </row>
    <row r="10" spans="1:13" ht="20.149999999999999" customHeight="1">
      <c r="B10" s="25"/>
      <c r="C10" s="25"/>
      <c r="D10" s="25"/>
      <c r="E10" s="25"/>
      <c r="F10" s="25"/>
      <c r="G10" s="25"/>
      <c r="H10" s="25"/>
      <c r="I10" s="25"/>
      <c r="J10" s="25"/>
      <c r="K10" s="25"/>
      <c r="L10" s="25"/>
      <c r="M10" s="1"/>
    </row>
    <row r="11" spans="1:13" ht="20.149999999999999" customHeight="1">
      <c r="B11" s="25"/>
      <c r="C11" s="25"/>
      <c r="D11" s="25"/>
      <c r="E11" s="25"/>
      <c r="F11" s="31" t="s">
        <v>111</v>
      </c>
      <c r="G11" s="31"/>
      <c r="I11" s="1"/>
      <c r="J11" s="1"/>
      <c r="K11" s="1"/>
      <c r="L11" s="1"/>
      <c r="M11" s="1"/>
    </row>
    <row r="12" spans="1:13" ht="20.149999999999999" customHeight="1">
      <c r="B12" s="25"/>
      <c r="C12" s="25"/>
      <c r="D12" s="25"/>
      <c r="E12" s="25"/>
      <c r="F12" s="31" t="s">
        <v>135</v>
      </c>
      <c r="G12" s="31"/>
      <c r="I12" s="1"/>
      <c r="J12" s="1"/>
      <c r="K12" s="1"/>
      <c r="L12" s="1"/>
      <c r="M12" s="1"/>
    </row>
    <row r="13" spans="1:13" ht="20.149999999999999" customHeight="1">
      <c r="B13" s="25"/>
      <c r="C13" s="25"/>
      <c r="D13" s="25"/>
      <c r="E13" s="25"/>
      <c r="F13" s="31" t="s">
        <v>115</v>
      </c>
      <c r="G13" s="31"/>
      <c r="I13" s="1"/>
      <c r="J13" s="1"/>
      <c r="K13" s="1"/>
      <c r="L13" s="1"/>
      <c r="M13" s="1"/>
    </row>
    <row r="14" spans="1:13" ht="20.149999999999999" customHeight="1">
      <c r="B14" s="26"/>
      <c r="C14" s="26"/>
      <c r="D14" s="26"/>
      <c r="E14" s="26"/>
      <c r="F14" s="31" t="s">
        <v>12</v>
      </c>
      <c r="G14" s="31"/>
      <c r="I14" s="1"/>
      <c r="J14" s="1"/>
      <c r="K14" s="1"/>
      <c r="L14" s="1"/>
      <c r="M14" s="1"/>
    </row>
    <row r="15" spans="1:13" ht="20.149999999999999" customHeight="1">
      <c r="B15" s="1"/>
      <c r="C15" s="1"/>
      <c r="D15" s="1"/>
      <c r="E15" s="1"/>
      <c r="F15" s="1"/>
      <c r="G15" s="1"/>
      <c r="H15" s="1"/>
      <c r="I15" s="1"/>
      <c r="J15" s="1"/>
      <c r="K15" s="1"/>
      <c r="L15" s="1"/>
      <c r="M15" s="1"/>
    </row>
    <row r="16" spans="1:13" ht="20.149999999999999" customHeight="1">
      <c r="B16" s="27"/>
      <c r="C16" s="25"/>
      <c r="D16" s="25"/>
      <c r="E16" s="22"/>
      <c r="F16" s="25"/>
      <c r="G16" s="25"/>
      <c r="H16" s="25"/>
      <c r="I16" s="25"/>
      <c r="J16" s="25"/>
      <c r="K16" s="25"/>
      <c r="L16" s="25"/>
      <c r="M16" s="1"/>
    </row>
    <row r="17" spans="2:14" ht="20.149999999999999" customHeight="1">
      <c r="B17" s="25" t="s">
        <v>250</v>
      </c>
      <c r="C17" s="25"/>
      <c r="D17" s="25"/>
      <c r="E17" s="25"/>
      <c r="F17" s="25"/>
      <c r="G17" s="25"/>
      <c r="H17" s="25"/>
      <c r="I17" s="25"/>
      <c r="J17" s="25"/>
      <c r="K17" s="25"/>
      <c r="L17" s="25"/>
      <c r="M17" s="1"/>
    </row>
    <row r="18" spans="2:14" ht="20.149999999999999" customHeight="1">
      <c r="B18" s="25"/>
      <c r="C18" s="25"/>
      <c r="D18" s="25"/>
      <c r="E18" s="25"/>
      <c r="F18" s="25"/>
      <c r="G18" s="25"/>
      <c r="H18" s="25"/>
      <c r="I18" s="25"/>
      <c r="J18" s="25"/>
      <c r="K18" s="25"/>
      <c r="L18" s="25"/>
      <c r="M18" s="1"/>
    </row>
    <row r="19" spans="2:14" ht="20.149999999999999" customHeight="1">
      <c r="B19" s="25"/>
      <c r="C19" s="25"/>
      <c r="D19" s="25"/>
      <c r="E19" s="25"/>
      <c r="F19" s="25"/>
      <c r="G19" s="25"/>
      <c r="H19" s="25"/>
      <c r="I19" s="25"/>
      <c r="J19" s="25"/>
      <c r="K19" s="25"/>
      <c r="L19" s="25"/>
      <c r="M19" s="1"/>
    </row>
    <row r="20" spans="2:14" ht="20.149999999999999" customHeight="1">
      <c r="B20" s="30" t="s">
        <v>322</v>
      </c>
      <c r="C20" s="30"/>
      <c r="D20" s="30"/>
      <c r="E20" s="30"/>
      <c r="F20" s="30"/>
      <c r="G20" s="30"/>
      <c r="H20" s="30"/>
      <c r="I20" s="30"/>
      <c r="J20" s="30"/>
      <c r="K20" s="30"/>
      <c r="L20" s="30"/>
      <c r="M20" s="1"/>
      <c r="N20" s="1"/>
    </row>
    <row r="21" spans="2:14" ht="20.149999999999999" customHeight="1">
      <c r="B21" s="515"/>
      <c r="C21" s="515"/>
      <c r="D21" s="515"/>
      <c r="E21" s="515"/>
      <c r="F21" s="515"/>
      <c r="G21" s="515"/>
      <c r="H21" s="515"/>
      <c r="I21" s="515"/>
      <c r="J21" s="515"/>
      <c r="K21" s="515"/>
      <c r="L21" s="515"/>
      <c r="M21" s="1"/>
      <c r="N21" s="1"/>
    </row>
    <row r="22" spans="2:14" ht="20.149999999999999" customHeight="1">
      <c r="B22" s="515"/>
      <c r="C22" s="515"/>
      <c r="D22" s="515"/>
      <c r="E22" s="515"/>
      <c r="F22" s="515"/>
      <c r="G22" s="515"/>
      <c r="H22" s="515"/>
      <c r="I22" s="515"/>
      <c r="J22" s="515"/>
      <c r="K22" s="515"/>
      <c r="L22" s="515"/>
      <c r="M22" s="1"/>
      <c r="N22" s="1"/>
    </row>
    <row r="23" spans="2:14" ht="20.149999999999999" customHeight="1">
      <c r="B23" s="515"/>
      <c r="C23" s="515"/>
      <c r="D23" s="515"/>
      <c r="E23" s="515"/>
      <c r="F23" s="515"/>
      <c r="G23" s="515"/>
      <c r="H23" s="515"/>
      <c r="I23" s="515"/>
      <c r="J23" s="515"/>
      <c r="K23" s="515"/>
      <c r="L23" s="515"/>
      <c r="M23" s="1"/>
    </row>
    <row r="24" spans="2:14" ht="20.149999999999999" customHeight="1">
      <c r="B24" s="515"/>
      <c r="C24" s="515"/>
      <c r="D24" s="515"/>
      <c r="E24" s="515"/>
      <c r="F24" s="515"/>
      <c r="G24" s="515"/>
      <c r="H24" s="515"/>
      <c r="I24" s="515"/>
      <c r="J24" s="515"/>
      <c r="K24" s="515"/>
      <c r="L24" s="515"/>
      <c r="M24" s="1"/>
    </row>
    <row r="25" spans="2:14" s="21" customFormat="1" ht="20.149999999999999" customHeight="1">
      <c r="B25" s="515"/>
      <c r="C25" s="515"/>
      <c r="D25" s="515"/>
      <c r="E25" s="515"/>
      <c r="F25" s="515"/>
      <c r="G25" s="515"/>
      <c r="H25" s="515"/>
      <c r="I25" s="515"/>
      <c r="J25" s="515"/>
      <c r="K25" s="515"/>
      <c r="L25" s="515"/>
      <c r="M25" s="29"/>
      <c r="N25" s="21"/>
    </row>
    <row r="26" spans="2:14" ht="20.149999999999999" customHeight="1">
      <c r="B26" s="515"/>
      <c r="C26" s="515"/>
      <c r="D26" s="515"/>
      <c r="E26" s="515"/>
      <c r="F26" s="515"/>
      <c r="G26" s="515"/>
      <c r="H26" s="515"/>
      <c r="I26" s="515"/>
      <c r="J26" s="515"/>
      <c r="K26" s="515"/>
      <c r="L26" s="515"/>
      <c r="M26" s="1"/>
      <c r="N26" s="1"/>
    </row>
    <row r="27" spans="2:14" ht="20.149999999999999" customHeight="1">
      <c r="B27" s="515"/>
      <c r="C27" s="515"/>
      <c r="D27" s="515"/>
      <c r="E27" s="515"/>
      <c r="F27" s="515"/>
      <c r="G27" s="515"/>
      <c r="H27" s="515"/>
      <c r="I27" s="515"/>
      <c r="J27" s="515"/>
      <c r="K27" s="515"/>
      <c r="L27" s="515"/>
      <c r="M27" s="1"/>
    </row>
    <row r="28" spans="2:14" ht="20.149999999999999" customHeight="1">
      <c r="B28" s="515"/>
      <c r="C28" s="515"/>
      <c r="D28" s="515"/>
      <c r="E28" s="515"/>
      <c r="F28" s="515"/>
      <c r="G28" s="515"/>
      <c r="H28" s="515"/>
      <c r="I28" s="515"/>
      <c r="J28" s="515"/>
      <c r="K28" s="515"/>
      <c r="L28" s="515"/>
      <c r="M28" s="1"/>
    </row>
    <row r="29" spans="2:14" ht="20.149999999999999" customHeight="1">
      <c r="B29" s="1"/>
      <c r="C29" s="1"/>
      <c r="D29" s="1"/>
      <c r="E29" s="1"/>
      <c r="F29" s="29"/>
      <c r="G29" s="29"/>
      <c r="H29" s="29"/>
      <c r="I29" s="37"/>
      <c r="J29" s="37"/>
      <c r="K29" s="37"/>
      <c r="L29" s="37"/>
      <c r="M29" s="1"/>
    </row>
    <row r="30" spans="2:14" ht="20.149999999999999" customHeight="1">
      <c r="B30" s="30"/>
      <c r="C30" s="30"/>
      <c r="D30" s="30"/>
      <c r="E30" s="30"/>
      <c r="F30" s="30"/>
      <c r="G30" s="30"/>
      <c r="H30" s="30"/>
      <c r="I30" s="30"/>
      <c r="J30" s="30"/>
      <c r="K30" s="30"/>
      <c r="L30" s="30"/>
      <c r="M30" s="1"/>
    </row>
    <row r="31" spans="2:14" ht="20.149999999999999" customHeight="1">
      <c r="B31" s="1"/>
      <c r="C31" s="1"/>
      <c r="D31" s="1"/>
      <c r="E31" s="1"/>
      <c r="F31" s="31"/>
      <c r="G31" s="31"/>
      <c r="I31" s="1"/>
      <c r="J31" s="1"/>
      <c r="K31" s="1"/>
      <c r="L31" s="1"/>
      <c r="M31" s="1"/>
    </row>
    <row r="32" spans="2:14" ht="20.149999999999999" customHeight="1">
      <c r="M32" s="38"/>
    </row>
    <row r="33" spans="2:14" ht="20.149999999999999" customHeight="1">
      <c r="B33" s="1"/>
      <c r="C33" s="26"/>
      <c r="D33" s="26"/>
      <c r="E33" s="26"/>
      <c r="F33" s="3"/>
      <c r="G33" s="3"/>
      <c r="H33" s="3"/>
      <c r="I33" s="3"/>
      <c r="J33" s="3"/>
      <c r="K33" s="3"/>
      <c r="L33" s="35"/>
      <c r="M33" s="1"/>
    </row>
    <row r="34" spans="2:14" ht="20.149999999999999" customHeight="1">
      <c r="C34" s="26"/>
      <c r="D34" s="26"/>
      <c r="E34" s="26"/>
      <c r="F34" s="3"/>
      <c r="G34" s="3"/>
      <c r="H34" s="3"/>
      <c r="I34" s="3"/>
      <c r="J34" s="3"/>
      <c r="K34" s="3"/>
      <c r="L34" s="36"/>
    </row>
    <row r="35" spans="2:14" ht="20.149999999999999" customHeight="1">
      <c r="B35" s="1"/>
      <c r="C35" s="26"/>
      <c r="D35" s="26"/>
      <c r="E35" s="26"/>
      <c r="F35" s="3"/>
      <c r="G35" s="3"/>
      <c r="H35" s="3"/>
      <c r="I35" s="3"/>
      <c r="J35" s="3"/>
      <c r="K35" s="3"/>
      <c r="L35" s="1"/>
      <c r="M35" s="1"/>
    </row>
    <row r="36" spans="2:14" ht="20.149999999999999" customHeight="1">
      <c r="C36" s="26"/>
      <c r="D36" s="26"/>
      <c r="E36" s="26"/>
      <c r="F36" s="3"/>
      <c r="G36" s="3"/>
      <c r="H36" s="3"/>
      <c r="I36" s="3"/>
      <c r="J36" s="3"/>
      <c r="K36" s="3"/>
      <c r="L36" s="3"/>
      <c r="M36" s="1"/>
      <c r="N36" s="1"/>
    </row>
    <row r="37" spans="2:14" ht="20.149999999999999" customHeight="1">
      <c r="C37" s="26"/>
      <c r="D37" s="26"/>
      <c r="E37" s="26"/>
      <c r="F37" s="3"/>
      <c r="G37" s="3"/>
      <c r="H37" s="3"/>
      <c r="I37" s="3"/>
      <c r="J37" s="3"/>
      <c r="K37" s="3"/>
      <c r="L37" s="3"/>
      <c r="M37" s="1"/>
      <c r="N37" s="1"/>
    </row>
    <row r="38" spans="2:14" ht="20.149999999999999" customHeight="1">
      <c r="B38" s="1"/>
      <c r="C38" s="1"/>
      <c r="D38" s="1"/>
      <c r="E38" s="1"/>
      <c r="F38" s="1"/>
      <c r="G38" s="1"/>
      <c r="H38" s="1"/>
      <c r="I38" s="1"/>
      <c r="J38" s="1"/>
      <c r="K38" s="1"/>
      <c r="L38" s="1"/>
      <c r="M38" s="1"/>
    </row>
    <row r="39" spans="2:14" ht="20.149999999999999" customHeight="1">
      <c r="F39" s="33"/>
    </row>
  </sheetData>
  <mergeCells count="23">
    <mergeCell ref="B4:L4"/>
    <mergeCell ref="K6:L6"/>
    <mergeCell ref="B8:E8"/>
    <mergeCell ref="F11:G11"/>
    <mergeCell ref="I11:L11"/>
    <mergeCell ref="F12:G12"/>
    <mergeCell ref="I12:L12"/>
    <mergeCell ref="F13:G13"/>
    <mergeCell ref="I13:L13"/>
    <mergeCell ref="F14:G14"/>
    <mergeCell ref="I14:L14"/>
    <mergeCell ref="B20:L20"/>
    <mergeCell ref="F29:G29"/>
    <mergeCell ref="I29:L29"/>
    <mergeCell ref="C33:E33"/>
    <mergeCell ref="F33:I33"/>
    <mergeCell ref="J33:K33"/>
    <mergeCell ref="B17:L18"/>
    <mergeCell ref="C34:E35"/>
    <mergeCell ref="F34:I37"/>
    <mergeCell ref="J34:K37"/>
    <mergeCell ref="C36:E37"/>
    <mergeCell ref="B21:L28"/>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H36"/>
  <sheetViews>
    <sheetView showGridLines="0" view="pageBreakPreview" zoomScale="145" zoomScaleSheetLayoutView="145" workbookViewId="0"/>
  </sheetViews>
  <sheetFormatPr defaultColWidth="13" defaultRowHeight="20.149999999999999" customHeight="1"/>
  <cols>
    <col min="1" max="1" width="2.08984375" style="20" customWidth="1"/>
    <col min="2" max="2" width="8.453125" style="20" bestFit="1" customWidth="1"/>
    <col min="3" max="3" width="12.6328125" style="20" customWidth="1"/>
    <col min="4" max="4" width="18.6328125" style="20" customWidth="1"/>
    <col min="5" max="5" width="14.90625" style="20" customWidth="1"/>
    <col min="6" max="6" width="32.08984375" style="20" customWidth="1"/>
    <col min="7" max="7" width="2.08984375" style="20" customWidth="1"/>
    <col min="8" max="16384" width="13" style="20"/>
  </cols>
  <sheetData>
    <row r="1" spans="1:7" ht="20.149999999999999" customHeight="1">
      <c r="A1" s="22" t="s">
        <v>117</v>
      </c>
      <c r="B1" s="23"/>
      <c r="C1" s="23"/>
    </row>
    <row r="3" spans="1:7" ht="20.149999999999999" customHeight="1">
      <c r="B3" s="24" t="s">
        <v>118</v>
      </c>
      <c r="C3" s="24"/>
      <c r="D3" s="24"/>
      <c r="E3" s="24"/>
      <c r="F3" s="24"/>
      <c r="G3" s="24"/>
    </row>
    <row r="5" spans="1:7" ht="20.149999999999999" customHeight="1">
      <c r="F5" s="29" t="s">
        <v>86</v>
      </c>
    </row>
    <row r="6" spans="1:7" ht="20.149999999999999" customHeight="1">
      <c r="B6" s="22" t="s">
        <v>105</v>
      </c>
      <c r="C6" s="22"/>
      <c r="D6" s="22"/>
      <c r="E6" s="1"/>
      <c r="F6" s="1"/>
      <c r="G6" s="1"/>
    </row>
    <row r="7" spans="1:7" ht="20.149999999999999" customHeight="1">
      <c r="B7" s="25"/>
      <c r="C7" s="25"/>
      <c r="D7" s="25"/>
      <c r="E7" s="25"/>
      <c r="F7" s="25"/>
      <c r="G7" s="1"/>
    </row>
    <row r="8" spans="1:7" ht="20.149999999999999" customHeight="1">
      <c r="B8" s="25"/>
      <c r="C8" s="25"/>
      <c r="D8" s="25"/>
      <c r="E8" s="31" t="s">
        <v>111</v>
      </c>
      <c r="F8" s="31"/>
      <c r="G8" s="1"/>
    </row>
    <row r="9" spans="1:7" ht="20.149999999999999" customHeight="1">
      <c r="B9" s="1"/>
      <c r="C9" s="1"/>
      <c r="D9" s="1"/>
      <c r="E9" s="31" t="s">
        <v>119</v>
      </c>
      <c r="F9" s="31"/>
      <c r="G9" s="1"/>
    </row>
    <row r="10" spans="1:7" ht="20.149999999999999" customHeight="1">
      <c r="B10" s="1"/>
      <c r="C10" s="1"/>
      <c r="D10" s="1"/>
      <c r="E10" s="31" t="s">
        <v>115</v>
      </c>
      <c r="F10" s="31"/>
      <c r="G10" s="1"/>
    </row>
    <row r="11" spans="1:7" ht="20.149999999999999" customHeight="1">
      <c r="B11" s="1"/>
      <c r="C11" s="1"/>
      <c r="D11" s="1"/>
      <c r="E11" s="31" t="s">
        <v>121</v>
      </c>
      <c r="F11" s="31"/>
      <c r="G11" s="1"/>
    </row>
    <row r="12" spans="1:7" ht="20.149999999999999" customHeight="1">
      <c r="B12" s="1"/>
      <c r="C12" s="1"/>
      <c r="D12" s="1"/>
      <c r="E12" s="31" t="s">
        <v>43</v>
      </c>
      <c r="F12" s="31"/>
      <c r="G12" s="1"/>
    </row>
    <row r="13" spans="1:7" ht="20.149999999999999" customHeight="1">
      <c r="B13" s="39" t="s">
        <v>124</v>
      </c>
      <c r="C13" s="48" t="s">
        <v>126</v>
      </c>
      <c r="D13" s="48"/>
      <c r="E13" s="48"/>
      <c r="F13" s="48"/>
    </row>
    <row r="14" spans="1:7" ht="20.149999999999999" customHeight="1">
      <c r="B14" s="40"/>
      <c r="C14" s="40"/>
      <c r="D14" s="40"/>
      <c r="E14" s="40"/>
      <c r="F14" s="36"/>
    </row>
    <row r="15" spans="1:7" ht="20.149999999999999" customHeight="1">
      <c r="B15" s="41" t="s">
        <v>128</v>
      </c>
      <c r="C15" s="41" t="s">
        <v>129</v>
      </c>
      <c r="D15" s="41" t="s">
        <v>130</v>
      </c>
      <c r="E15" s="41"/>
      <c r="F15" s="41" t="s">
        <v>131</v>
      </c>
    </row>
    <row r="16" spans="1:7" ht="50.15" customHeight="1">
      <c r="B16" s="42"/>
      <c r="C16" s="42"/>
      <c r="D16" s="42"/>
      <c r="E16" s="42"/>
      <c r="F16" s="42"/>
    </row>
    <row r="17" spans="2:8" ht="50.15" customHeight="1">
      <c r="B17" s="43"/>
      <c r="C17" s="43"/>
      <c r="D17" s="43"/>
      <c r="E17" s="43"/>
      <c r="F17" s="43"/>
    </row>
    <row r="18" spans="2:8" ht="50.15" customHeight="1">
      <c r="B18" s="43"/>
      <c r="C18" s="43"/>
      <c r="D18" s="43"/>
      <c r="E18" s="43"/>
      <c r="F18" s="43"/>
    </row>
    <row r="19" spans="2:8" ht="50.15" customHeight="1">
      <c r="B19" s="44"/>
      <c r="C19" s="44"/>
      <c r="D19" s="43"/>
      <c r="E19" s="43"/>
      <c r="F19" s="44"/>
    </row>
    <row r="20" spans="2:8" ht="50.15" customHeight="1">
      <c r="B20" s="44"/>
      <c r="C20" s="44"/>
      <c r="D20" s="43"/>
      <c r="E20" s="43"/>
      <c r="F20" s="44"/>
    </row>
    <row r="21" spans="2:8" ht="50.15" customHeight="1">
      <c r="B21" s="44"/>
      <c r="C21" s="44"/>
      <c r="D21" s="43"/>
      <c r="E21" s="43"/>
      <c r="F21" s="44"/>
    </row>
    <row r="22" spans="2:8" ht="50.15" customHeight="1">
      <c r="B22" s="45"/>
      <c r="C22" s="49"/>
      <c r="D22" s="43"/>
      <c r="E22" s="43"/>
      <c r="F22" s="50"/>
    </row>
    <row r="23" spans="2:8" ht="50.15" customHeight="1">
      <c r="B23" s="44"/>
      <c r="C23" s="44"/>
      <c r="D23" s="43"/>
      <c r="E23" s="43"/>
      <c r="F23" s="44"/>
    </row>
    <row r="24" spans="2:8" ht="50.15" customHeight="1">
      <c r="B24" s="44"/>
      <c r="C24" s="44"/>
      <c r="D24" s="43"/>
      <c r="E24" s="43"/>
      <c r="F24" s="44"/>
    </row>
    <row r="25" spans="2:8" ht="20.149999999999999" customHeight="1">
      <c r="B25" s="46"/>
      <c r="C25" s="46"/>
      <c r="D25" s="46"/>
      <c r="E25" s="46"/>
      <c r="F25" s="51"/>
      <c r="G25" s="51"/>
      <c r="H25" s="51"/>
    </row>
    <row r="26" spans="2:8" ht="20.149999999999999" customHeight="1">
      <c r="B26" s="46"/>
      <c r="C26" s="46"/>
      <c r="D26" s="46"/>
      <c r="E26" s="46"/>
      <c r="F26" s="51"/>
      <c r="G26" s="51"/>
      <c r="H26" s="51"/>
    </row>
    <row r="27" spans="2:8" ht="20.149999999999999" customHeight="1">
      <c r="B27" s="46"/>
      <c r="C27" s="46"/>
      <c r="D27" s="46"/>
      <c r="E27" s="46"/>
      <c r="F27" s="51"/>
      <c r="G27" s="51"/>
    </row>
    <row r="28" spans="2:8" ht="20.149999999999999" customHeight="1">
      <c r="B28" s="46"/>
      <c r="C28" s="46"/>
      <c r="D28" s="46"/>
      <c r="E28" s="46"/>
      <c r="F28" s="51"/>
      <c r="G28" s="51"/>
    </row>
    <row r="29" spans="2:8" ht="20.149999999999999" customHeight="1">
      <c r="B29" s="46"/>
      <c r="C29" s="46"/>
      <c r="D29" s="46"/>
      <c r="E29" s="46"/>
      <c r="F29" s="51"/>
      <c r="G29" s="51"/>
    </row>
    <row r="30" spans="2:8" ht="20.149999999999999" customHeight="1">
      <c r="B30" s="46"/>
      <c r="C30" s="46"/>
      <c r="D30" s="46"/>
      <c r="E30" s="46"/>
      <c r="F30" s="51"/>
      <c r="G30" s="51"/>
    </row>
    <row r="31" spans="2:8" ht="20.149999999999999" customHeight="1">
      <c r="B31" s="40"/>
      <c r="C31" s="40"/>
      <c r="D31" s="40"/>
      <c r="E31" s="40"/>
    </row>
    <row r="32" spans="2:8" ht="20.149999999999999" customHeight="1">
      <c r="B32" s="40"/>
      <c r="C32" s="40"/>
      <c r="D32" s="40"/>
      <c r="E32" s="40"/>
    </row>
    <row r="33" spans="2:6" ht="20.149999999999999" customHeight="1">
      <c r="B33" s="47"/>
      <c r="C33" s="47"/>
      <c r="D33" s="40"/>
      <c r="E33" s="40"/>
      <c r="F33" s="40"/>
    </row>
    <row r="34" spans="2:6" ht="20.149999999999999" customHeight="1">
      <c r="B34" s="47"/>
      <c r="C34" s="47"/>
      <c r="D34" s="40"/>
      <c r="E34" s="40"/>
      <c r="F34" s="40"/>
    </row>
    <row r="35" spans="2:6" ht="20.149999999999999" customHeight="1">
      <c r="B35" s="47"/>
      <c r="C35" s="47"/>
      <c r="D35" s="40"/>
      <c r="E35" s="40"/>
      <c r="F35" s="40"/>
    </row>
    <row r="36" spans="2:6" ht="20.149999999999999" customHeight="1">
      <c r="B36" s="47"/>
      <c r="C36" s="47"/>
      <c r="D36" s="40"/>
      <c r="E36" s="40"/>
      <c r="F36" s="40"/>
    </row>
  </sheetData>
  <mergeCells count="13">
    <mergeCell ref="B3:F3"/>
    <mergeCell ref="B6:D6"/>
    <mergeCell ref="C13:F13"/>
    <mergeCell ref="D15:E15"/>
    <mergeCell ref="D16:E16"/>
    <mergeCell ref="D17:E17"/>
    <mergeCell ref="D18:E18"/>
    <mergeCell ref="D19:E19"/>
    <mergeCell ref="D20:E20"/>
    <mergeCell ref="D21:E21"/>
    <mergeCell ref="D22:E22"/>
    <mergeCell ref="D23:E23"/>
    <mergeCell ref="D24:E24"/>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N38"/>
  <sheetViews>
    <sheetView showGridLines="0" view="pageBreakPreview" zoomScale="130" zoomScaleSheetLayoutView="130" workbookViewId="0"/>
  </sheetViews>
  <sheetFormatPr defaultColWidth="13" defaultRowHeight="20.149999999999999" customHeight="1"/>
  <cols>
    <col min="1" max="1" width="2.08984375" style="20" customWidth="1"/>
    <col min="2" max="2" width="5.453125" style="20" customWidth="1"/>
    <col min="3" max="6" width="10.1796875" style="20" customWidth="1"/>
    <col min="7" max="7" width="4.08984375" style="20" customWidth="1"/>
    <col min="8" max="8" width="2.08984375" style="20" customWidth="1"/>
    <col min="9" max="9" width="2.36328125" style="20" customWidth="1"/>
    <col min="10" max="10" width="9.36328125" style="20" customWidth="1"/>
    <col min="11" max="11" width="15" style="20" customWidth="1"/>
    <col min="12" max="12" width="7.6328125" style="20" customWidth="1"/>
    <col min="13" max="13" width="2.08984375" style="20" customWidth="1"/>
    <col min="14" max="16384" width="13" style="20"/>
  </cols>
  <sheetData>
    <row r="1" spans="1:13" ht="20.149999999999999" customHeight="1">
      <c r="A1" s="22" t="s">
        <v>132</v>
      </c>
      <c r="B1" s="23"/>
      <c r="C1" s="23"/>
    </row>
    <row r="4" spans="1:13" ht="20.149999999999999" customHeight="1">
      <c r="B4" s="24" t="s">
        <v>127</v>
      </c>
      <c r="C4" s="24"/>
      <c r="D4" s="24"/>
      <c r="E4" s="24"/>
      <c r="F4" s="24"/>
      <c r="G4" s="24"/>
      <c r="H4" s="24"/>
      <c r="I4" s="24"/>
      <c r="J4" s="24"/>
      <c r="K4" s="24"/>
      <c r="L4" s="24"/>
      <c r="M4" s="24"/>
    </row>
    <row r="6" spans="1:13" ht="20.149999999999999" customHeight="1">
      <c r="K6" s="29" t="s">
        <v>86</v>
      </c>
      <c r="L6" s="29"/>
    </row>
    <row r="8" spans="1:13" ht="20.149999999999999" customHeight="1">
      <c r="B8" s="22" t="s">
        <v>105</v>
      </c>
      <c r="C8" s="22"/>
      <c r="D8" s="22"/>
      <c r="E8" s="22"/>
      <c r="F8" s="1"/>
      <c r="G8" s="1"/>
      <c r="H8" s="1"/>
      <c r="I8" s="1"/>
      <c r="J8" s="1"/>
      <c r="K8" s="1"/>
      <c r="L8" s="1"/>
      <c r="M8" s="1"/>
    </row>
    <row r="9" spans="1:13" ht="20.149999999999999" customHeight="1">
      <c r="B9" s="22"/>
      <c r="C9" s="22"/>
      <c r="D9" s="22"/>
      <c r="E9" s="22"/>
      <c r="F9" s="1"/>
      <c r="G9" s="1"/>
      <c r="H9" s="1"/>
      <c r="I9" s="1"/>
      <c r="J9" s="1"/>
      <c r="K9" s="1"/>
      <c r="L9" s="1"/>
      <c r="M9" s="1"/>
    </row>
    <row r="10" spans="1:13" ht="20.149999999999999" customHeight="1">
      <c r="B10" s="25" t="s">
        <v>134</v>
      </c>
      <c r="C10" s="25"/>
      <c r="D10" s="25"/>
      <c r="E10" s="25"/>
      <c r="F10" s="25"/>
      <c r="G10" s="25"/>
      <c r="H10" s="25"/>
      <c r="I10" s="25"/>
      <c r="J10" s="25"/>
      <c r="K10" s="25"/>
      <c r="L10" s="25"/>
      <c r="M10" s="1"/>
    </row>
    <row r="11" spans="1:13" ht="20.149999999999999" customHeight="1">
      <c r="B11" s="25"/>
      <c r="C11" s="25"/>
      <c r="D11" s="25"/>
      <c r="E11" s="25"/>
      <c r="F11" s="25"/>
      <c r="G11" s="25"/>
      <c r="H11" s="25"/>
      <c r="I11" s="25"/>
      <c r="J11" s="25"/>
      <c r="K11" s="25"/>
      <c r="L11" s="25"/>
      <c r="M11" s="1"/>
    </row>
    <row r="12" spans="1:13" ht="20.149999999999999" customHeight="1">
      <c r="B12" s="25"/>
      <c r="C12" s="25"/>
      <c r="D12" s="25"/>
      <c r="E12" s="25"/>
      <c r="F12" s="25"/>
      <c r="G12" s="25"/>
      <c r="H12" s="25"/>
      <c r="I12" s="25"/>
      <c r="J12" s="25"/>
      <c r="K12" s="25"/>
      <c r="L12" s="25"/>
      <c r="M12" s="1"/>
    </row>
    <row r="13" spans="1:13" ht="20.149999999999999" customHeight="1">
      <c r="B13" s="25"/>
      <c r="C13" s="25"/>
      <c r="D13" s="25"/>
      <c r="E13" s="25"/>
      <c r="F13" s="25"/>
      <c r="G13" s="25"/>
      <c r="H13" s="25"/>
      <c r="I13" s="25"/>
      <c r="J13" s="25"/>
      <c r="K13" s="25"/>
      <c r="L13" s="25"/>
      <c r="M13" s="1"/>
    </row>
    <row r="14" spans="1:13" ht="20.149999999999999" customHeight="1">
      <c r="B14" s="25"/>
      <c r="C14" s="25"/>
      <c r="D14" s="25"/>
      <c r="E14" s="25"/>
      <c r="F14" s="25"/>
      <c r="G14" s="25"/>
      <c r="H14" s="25"/>
      <c r="I14" s="25"/>
      <c r="J14" s="25"/>
      <c r="K14" s="25"/>
      <c r="L14" s="25"/>
      <c r="M14" s="1"/>
    </row>
    <row r="15" spans="1:13" ht="20.149999999999999" customHeight="1">
      <c r="B15" s="25"/>
      <c r="C15" s="25"/>
      <c r="D15" s="25"/>
      <c r="E15" s="25"/>
      <c r="F15" s="31" t="s">
        <v>111</v>
      </c>
      <c r="G15" s="31"/>
      <c r="I15" s="32"/>
      <c r="J15" s="32"/>
      <c r="K15" s="32"/>
      <c r="L15" s="32"/>
      <c r="M15" s="1"/>
    </row>
    <row r="16" spans="1:13" ht="20.149999999999999" customHeight="1">
      <c r="B16" s="25"/>
      <c r="C16" s="25"/>
      <c r="D16" s="25"/>
      <c r="E16" s="25"/>
      <c r="F16" s="31" t="s">
        <v>135</v>
      </c>
      <c r="G16" s="31"/>
      <c r="I16" s="32"/>
      <c r="J16" s="32"/>
      <c r="K16" s="32"/>
      <c r="L16" s="32"/>
      <c r="M16" s="1"/>
    </row>
    <row r="17" spans="2:14" ht="20.149999999999999" customHeight="1">
      <c r="B17" s="25"/>
      <c r="C17" s="25"/>
      <c r="D17" s="25"/>
      <c r="E17" s="25"/>
      <c r="F17" s="31" t="s">
        <v>115</v>
      </c>
      <c r="G17" s="31"/>
      <c r="I17" s="32"/>
      <c r="J17" s="32"/>
      <c r="K17" s="32"/>
      <c r="L17" s="32"/>
      <c r="M17" s="1"/>
    </row>
    <row r="18" spans="2:14" ht="20.149999999999999" customHeight="1">
      <c r="B18" s="26"/>
      <c r="C18" s="26"/>
      <c r="D18" s="26"/>
      <c r="E18" s="26"/>
      <c r="F18" s="31"/>
      <c r="G18" s="31"/>
      <c r="I18" s="32"/>
      <c r="J18" s="32"/>
      <c r="K18" s="32"/>
      <c r="L18" s="32"/>
      <c r="M18" s="1"/>
    </row>
    <row r="19" spans="2:14" ht="20.149999999999999" customHeight="1">
      <c r="B19" s="1"/>
      <c r="C19" s="1"/>
      <c r="D19" s="1"/>
      <c r="E19" s="1"/>
      <c r="F19" s="31" t="s">
        <v>34</v>
      </c>
      <c r="G19" s="31"/>
      <c r="H19" s="1"/>
      <c r="I19" s="1"/>
      <c r="J19" s="1"/>
      <c r="K19" s="1"/>
      <c r="L19" s="1"/>
      <c r="M19" s="1"/>
    </row>
    <row r="20" spans="2:14" ht="20.149999999999999" customHeight="1">
      <c r="B20" s="27"/>
      <c r="C20" s="25"/>
      <c r="D20" s="25"/>
      <c r="E20" s="25"/>
      <c r="F20" s="31" t="s">
        <v>137</v>
      </c>
      <c r="G20" s="31"/>
      <c r="H20" s="25"/>
      <c r="I20" s="25"/>
      <c r="J20" s="25"/>
      <c r="K20" s="25"/>
      <c r="L20" s="25"/>
      <c r="M20" s="1"/>
      <c r="N20" s="1"/>
    </row>
    <row r="21" spans="2:14" ht="20.149999999999999" customHeight="1">
      <c r="B21" s="27"/>
      <c r="C21" s="25"/>
      <c r="D21" s="25"/>
      <c r="E21" s="25"/>
      <c r="F21" s="31" t="s">
        <v>12</v>
      </c>
      <c r="G21" s="31"/>
      <c r="H21" s="25"/>
      <c r="I21" s="25"/>
      <c r="J21" s="25"/>
      <c r="K21" s="25"/>
      <c r="L21" s="25"/>
      <c r="M21" s="1"/>
      <c r="N21" s="1"/>
    </row>
    <row r="22" spans="2:14" ht="20.149999999999999" customHeight="1">
      <c r="B22" s="1"/>
      <c r="C22" s="1"/>
      <c r="D22" s="1"/>
      <c r="E22" s="1"/>
      <c r="F22" s="1"/>
      <c r="G22" s="1"/>
      <c r="H22" s="1"/>
      <c r="I22" s="1"/>
      <c r="J22" s="1"/>
      <c r="K22" s="1"/>
      <c r="L22" s="1"/>
      <c r="M22" s="1"/>
    </row>
    <row r="23" spans="2:14" s="21" customFormat="1" ht="20.149999999999999" customHeight="1">
      <c r="B23" s="29"/>
      <c r="C23" s="29"/>
      <c r="D23" s="29"/>
      <c r="E23" s="29"/>
      <c r="F23" s="29"/>
      <c r="G23" s="29"/>
      <c r="H23" s="29"/>
      <c r="I23" s="34"/>
      <c r="J23" s="34"/>
      <c r="K23" s="34"/>
      <c r="L23" s="37"/>
      <c r="M23" s="29"/>
      <c r="N23" s="21"/>
    </row>
    <row r="24" spans="2:14" ht="20.149999999999999" customHeight="1">
      <c r="B24" s="28"/>
      <c r="C24" s="25"/>
      <c r="D24" s="25"/>
      <c r="E24" s="25"/>
      <c r="F24" s="25"/>
      <c r="G24" s="25"/>
      <c r="H24" s="25"/>
      <c r="I24" s="25"/>
      <c r="J24" s="25"/>
      <c r="K24" s="25"/>
      <c r="L24" s="25"/>
      <c r="M24" s="1"/>
      <c r="N24" s="1"/>
    </row>
    <row r="25" spans="2:14" ht="20.149999999999999" customHeight="1">
      <c r="B25" s="1"/>
      <c r="C25" s="1"/>
      <c r="D25" s="1"/>
      <c r="E25" s="1"/>
      <c r="F25" s="31"/>
      <c r="G25" s="31"/>
      <c r="I25" s="1"/>
      <c r="J25" s="1"/>
      <c r="K25" s="1"/>
      <c r="L25" s="1"/>
      <c r="M25" s="1"/>
    </row>
    <row r="26" spans="2:14" ht="20.149999999999999" customHeight="1">
      <c r="B26" s="1"/>
      <c r="C26" s="1"/>
      <c r="D26" s="1"/>
      <c r="E26" s="1"/>
      <c r="F26" s="31"/>
      <c r="G26" s="31"/>
      <c r="I26" s="1"/>
      <c r="J26" s="1"/>
      <c r="K26" s="1"/>
      <c r="L26" s="1"/>
      <c r="M26" s="1"/>
    </row>
    <row r="27" spans="2:14" ht="20.149999999999999" customHeight="1">
      <c r="B27" s="1"/>
      <c r="C27" s="1"/>
      <c r="D27" s="1"/>
      <c r="E27" s="1"/>
      <c r="F27" s="31"/>
      <c r="G27" s="31"/>
      <c r="I27" s="1"/>
      <c r="J27" s="1"/>
      <c r="K27" s="1"/>
      <c r="L27" s="1"/>
      <c r="M27" s="1"/>
    </row>
    <row r="28" spans="2:14" ht="20.149999999999999" customHeight="1">
      <c r="B28" s="1"/>
      <c r="C28" s="1"/>
      <c r="D28" s="1"/>
      <c r="E28" s="1"/>
      <c r="F28" s="31"/>
      <c r="G28" s="31"/>
      <c r="I28" s="1"/>
      <c r="J28" s="1"/>
      <c r="K28" s="1"/>
      <c r="L28" s="1"/>
      <c r="M28" s="1"/>
    </row>
    <row r="29" spans="2:14" ht="20.149999999999999" customHeight="1">
      <c r="B29" s="1"/>
      <c r="C29" s="1"/>
      <c r="D29" s="1"/>
      <c r="E29" s="1"/>
      <c r="F29" s="31"/>
      <c r="G29" s="31"/>
      <c r="I29" s="1"/>
      <c r="J29" s="1"/>
      <c r="K29" s="1"/>
      <c r="L29" s="1"/>
      <c r="M29" s="1"/>
    </row>
    <row r="30" spans="2:14" ht="20.149999999999999" hidden="1" customHeight="1">
      <c r="B30" s="1"/>
      <c r="C30" s="52" t="s">
        <v>140</v>
      </c>
      <c r="D30" s="55"/>
      <c r="E30" s="58"/>
      <c r="F30" s="61" t="s">
        <v>143</v>
      </c>
      <c r="G30" s="65"/>
      <c r="H30" s="65"/>
      <c r="I30" s="67"/>
      <c r="J30" s="61" t="s">
        <v>60</v>
      </c>
      <c r="K30" s="67"/>
      <c r="L30" s="35"/>
      <c r="M30" s="1"/>
    </row>
    <row r="31" spans="2:14" ht="20.149999999999999" hidden="1" customHeight="1">
      <c r="C31" s="53" t="s">
        <v>144</v>
      </c>
      <c r="D31" s="56"/>
      <c r="E31" s="59"/>
      <c r="F31" s="62"/>
      <c r="G31" s="66"/>
      <c r="H31" s="66"/>
      <c r="I31" s="68"/>
      <c r="J31" s="62"/>
      <c r="K31" s="68"/>
      <c r="L31" s="36"/>
    </row>
    <row r="32" spans="2:14" ht="20.149999999999999" hidden="1" customHeight="1">
      <c r="B32" s="1"/>
      <c r="C32" s="54"/>
      <c r="D32" s="57"/>
      <c r="E32" s="60"/>
      <c r="F32" s="63"/>
      <c r="G32" s="3"/>
      <c r="H32" s="3"/>
      <c r="I32" s="69"/>
      <c r="J32" s="63"/>
      <c r="K32" s="69"/>
      <c r="L32" s="1"/>
      <c r="M32" s="1"/>
    </row>
    <row r="33" spans="2:14" ht="20.149999999999999" hidden="1" customHeight="1">
      <c r="C33" s="53" t="s">
        <v>99</v>
      </c>
      <c r="D33" s="56"/>
      <c r="E33" s="59"/>
      <c r="F33" s="63"/>
      <c r="G33" s="3"/>
      <c r="H33" s="3"/>
      <c r="I33" s="69"/>
      <c r="J33" s="63"/>
      <c r="K33" s="69"/>
      <c r="L33" s="3"/>
      <c r="M33" s="1"/>
      <c r="N33" s="1"/>
    </row>
    <row r="34" spans="2:14" ht="20.149999999999999" hidden="1" customHeight="1">
      <c r="C34" s="54"/>
      <c r="D34" s="57"/>
      <c r="E34" s="60"/>
      <c r="F34" s="64"/>
      <c r="G34" s="39"/>
      <c r="H34" s="39"/>
      <c r="I34" s="70"/>
      <c r="J34" s="64"/>
      <c r="K34" s="70"/>
      <c r="L34" s="3"/>
      <c r="M34" s="1"/>
      <c r="N34" s="1"/>
    </row>
    <row r="35" spans="2:14" ht="20.149999999999999" customHeight="1">
      <c r="M35" s="38"/>
    </row>
    <row r="36" spans="2:14" ht="20.149999999999999" customHeight="1">
      <c r="B36" s="30"/>
      <c r="C36" s="30"/>
      <c r="D36" s="30"/>
      <c r="E36" s="30"/>
      <c r="F36" s="30"/>
      <c r="G36" s="30"/>
      <c r="H36" s="30"/>
      <c r="I36" s="30"/>
      <c r="J36" s="30"/>
      <c r="K36" s="30"/>
      <c r="L36" s="30"/>
      <c r="M36" s="1"/>
    </row>
    <row r="37" spans="2:14" ht="20.149999999999999" customHeight="1">
      <c r="B37" s="1"/>
      <c r="C37" s="1"/>
      <c r="D37" s="1"/>
      <c r="E37" s="1"/>
      <c r="F37" s="1"/>
      <c r="G37" s="1"/>
      <c r="H37" s="1"/>
      <c r="I37" s="1"/>
      <c r="J37" s="1"/>
      <c r="K37" s="1"/>
      <c r="L37" s="1"/>
      <c r="M37" s="1"/>
    </row>
    <row r="38" spans="2:14" ht="20.149999999999999" customHeight="1">
      <c r="F38" s="33"/>
    </row>
  </sheetData>
  <mergeCells count="22">
    <mergeCell ref="B4:L4"/>
    <mergeCell ref="K6:L6"/>
    <mergeCell ref="B8:E8"/>
    <mergeCell ref="F15:G15"/>
    <mergeCell ref="I15:L15"/>
    <mergeCell ref="F16:G16"/>
    <mergeCell ref="I16:L16"/>
    <mergeCell ref="F17:G17"/>
    <mergeCell ref="I17:L17"/>
    <mergeCell ref="F18:G18"/>
    <mergeCell ref="I18:L18"/>
    <mergeCell ref="F19:G19"/>
    <mergeCell ref="F20:G20"/>
    <mergeCell ref="F21:G21"/>
    <mergeCell ref="C30:E30"/>
    <mergeCell ref="F30:I30"/>
    <mergeCell ref="J30:K30"/>
    <mergeCell ref="B10:L12"/>
    <mergeCell ref="C31:E32"/>
    <mergeCell ref="F31:I34"/>
    <mergeCell ref="J31:K34"/>
    <mergeCell ref="C33:E34"/>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N33"/>
  <sheetViews>
    <sheetView showGridLines="0" view="pageBreakPreview" zoomScale="145" zoomScaleSheetLayoutView="145" workbookViewId="0"/>
  </sheetViews>
  <sheetFormatPr defaultColWidth="13" defaultRowHeight="20.149999999999999" customHeight="1"/>
  <cols>
    <col min="1" max="1" width="2.08984375" style="20" customWidth="1"/>
    <col min="2" max="2" width="5.453125" style="20" customWidth="1"/>
    <col min="3" max="6" width="10.1796875" style="20" customWidth="1"/>
    <col min="7" max="7" width="4.08984375" style="20" customWidth="1"/>
    <col min="8" max="8" width="2.08984375" style="20" customWidth="1"/>
    <col min="9" max="9" width="2.36328125" style="20" customWidth="1"/>
    <col min="10" max="10" width="9.36328125" style="20" customWidth="1"/>
    <col min="11" max="11" width="15" style="20" customWidth="1"/>
    <col min="12" max="12" width="7.6328125" style="20" customWidth="1"/>
    <col min="13" max="13" width="2.08984375" style="20" customWidth="1"/>
    <col min="14" max="16384" width="13" style="20"/>
  </cols>
  <sheetData>
    <row r="1" spans="1:14" ht="20.149999999999999" customHeight="1">
      <c r="A1" s="22" t="s">
        <v>145</v>
      </c>
      <c r="B1" s="23"/>
      <c r="C1" s="23"/>
    </row>
    <row r="4" spans="1:14" ht="20.149999999999999" customHeight="1">
      <c r="B4" s="24" t="s">
        <v>127</v>
      </c>
      <c r="C4" s="24"/>
      <c r="D4" s="24"/>
      <c r="E4" s="24"/>
      <c r="F4" s="24"/>
      <c r="G4" s="24"/>
      <c r="H4" s="24"/>
      <c r="I4" s="24"/>
      <c r="J4" s="24"/>
      <c r="K4" s="24"/>
      <c r="L4" s="24"/>
      <c r="M4" s="24"/>
    </row>
    <row r="6" spans="1:14" ht="20.149999999999999" customHeight="1">
      <c r="K6" s="29" t="s">
        <v>86</v>
      </c>
      <c r="L6" s="29"/>
    </row>
    <row r="8" spans="1:14" ht="20.149999999999999" customHeight="1">
      <c r="B8" s="22" t="s">
        <v>105</v>
      </c>
      <c r="C8" s="22"/>
      <c r="D8" s="22"/>
      <c r="E8" s="22"/>
      <c r="F8" s="1"/>
      <c r="G8" s="1"/>
      <c r="H8" s="1"/>
      <c r="I8" s="1"/>
      <c r="J8" s="1"/>
      <c r="K8" s="1"/>
      <c r="L8" s="1"/>
      <c r="M8" s="1"/>
    </row>
    <row r="9" spans="1:14" ht="20.149999999999999" customHeight="1">
      <c r="B9" s="22"/>
      <c r="C9" s="22"/>
      <c r="D9" s="22"/>
      <c r="E9" s="22"/>
      <c r="F9" s="1"/>
      <c r="G9" s="1"/>
      <c r="H9" s="1"/>
      <c r="I9" s="1"/>
      <c r="J9" s="1"/>
      <c r="K9" s="1"/>
      <c r="L9" s="1"/>
      <c r="M9" s="1"/>
    </row>
    <row r="10" spans="1:14" ht="20.149999999999999" customHeight="1">
      <c r="B10" s="25" t="s">
        <v>134</v>
      </c>
      <c r="C10" s="25"/>
      <c r="D10" s="25"/>
      <c r="E10" s="25"/>
      <c r="F10" s="25"/>
      <c r="G10" s="25"/>
      <c r="H10" s="25"/>
      <c r="I10" s="25"/>
      <c r="J10" s="25"/>
      <c r="K10" s="25"/>
      <c r="L10" s="25"/>
      <c r="M10" s="1"/>
    </row>
    <row r="11" spans="1:14" ht="20.149999999999999" customHeight="1">
      <c r="B11" s="25"/>
      <c r="C11" s="25"/>
      <c r="D11" s="25"/>
      <c r="E11" s="25"/>
      <c r="F11" s="25"/>
      <c r="G11" s="25"/>
      <c r="H11" s="25"/>
      <c r="I11" s="25"/>
      <c r="J11" s="25"/>
      <c r="K11" s="25"/>
      <c r="L11" s="25"/>
      <c r="M11" s="1"/>
    </row>
    <row r="12" spans="1:14" ht="20.149999999999999" customHeight="1">
      <c r="B12" s="25"/>
      <c r="C12" s="25"/>
      <c r="D12" s="25"/>
      <c r="E12" s="25"/>
      <c r="F12" s="25"/>
      <c r="G12" s="25"/>
      <c r="H12" s="25"/>
      <c r="I12" s="25"/>
      <c r="J12" s="25"/>
      <c r="K12" s="25"/>
      <c r="L12" s="25"/>
      <c r="M12" s="1"/>
    </row>
    <row r="13" spans="1:14" ht="20.149999999999999" customHeight="1">
      <c r="B13" s="25"/>
      <c r="C13" s="25"/>
      <c r="D13" s="25"/>
      <c r="E13" s="25"/>
      <c r="F13" s="25"/>
      <c r="G13" s="25"/>
      <c r="H13" s="25"/>
      <c r="I13" s="25"/>
      <c r="J13" s="25"/>
      <c r="K13" s="25"/>
      <c r="L13" s="25"/>
      <c r="M13" s="1"/>
    </row>
    <row r="14" spans="1:14" ht="20.149999999999999" customHeight="1">
      <c r="B14" s="27"/>
      <c r="C14" s="25"/>
      <c r="D14" s="25"/>
      <c r="E14" s="25"/>
      <c r="F14" s="35" t="s">
        <v>14</v>
      </c>
      <c r="G14" s="35"/>
      <c r="H14" s="35"/>
      <c r="I14" s="35"/>
      <c r="J14" s="35"/>
      <c r="K14" s="35"/>
      <c r="L14" s="35"/>
      <c r="M14" s="22"/>
      <c r="N14" s="1"/>
    </row>
    <row r="15" spans="1:14" ht="20.149999999999999" customHeight="1">
      <c r="B15" s="28"/>
      <c r="C15" s="25"/>
      <c r="D15" s="25"/>
      <c r="E15" s="25"/>
      <c r="F15" s="22" t="s">
        <v>146</v>
      </c>
      <c r="G15" s="22"/>
      <c r="H15" s="22"/>
      <c r="I15" s="22"/>
      <c r="J15" s="22"/>
      <c r="K15" s="22"/>
      <c r="L15" s="22"/>
      <c r="M15" s="1"/>
      <c r="N15" s="1"/>
    </row>
    <row r="16" spans="1:14" ht="20.149999999999999" customHeight="1">
      <c r="B16" s="25"/>
      <c r="C16" s="25"/>
      <c r="D16" s="22"/>
      <c r="E16" s="71" t="s">
        <v>148</v>
      </c>
      <c r="F16" s="31" t="s">
        <v>111</v>
      </c>
      <c r="G16" s="31"/>
      <c r="I16" s="32"/>
      <c r="J16" s="32"/>
      <c r="K16" s="32"/>
      <c r="L16" s="32"/>
      <c r="M16" s="1"/>
    </row>
    <row r="17" spans="2:14" ht="20.149999999999999" customHeight="1">
      <c r="B17" s="25"/>
      <c r="C17" s="25"/>
      <c r="D17" s="25"/>
      <c r="E17" s="25"/>
      <c r="F17" s="31" t="s">
        <v>135</v>
      </c>
      <c r="G17" s="31"/>
      <c r="I17" s="32"/>
      <c r="J17" s="32"/>
      <c r="K17" s="32"/>
      <c r="L17" s="32"/>
      <c r="M17" s="1"/>
    </row>
    <row r="18" spans="2:14" ht="20.149999999999999" customHeight="1">
      <c r="B18" s="25"/>
      <c r="C18" s="25"/>
      <c r="D18" s="25"/>
      <c r="E18" s="25"/>
      <c r="F18" s="31" t="s">
        <v>115</v>
      </c>
      <c r="G18" s="31"/>
      <c r="I18" s="32"/>
      <c r="J18" s="32"/>
      <c r="K18" s="32"/>
      <c r="L18" s="32"/>
      <c r="M18" s="1"/>
    </row>
    <row r="19" spans="2:14" ht="20.149999999999999" customHeight="1">
      <c r="B19" s="26"/>
      <c r="C19" s="26"/>
      <c r="D19" s="26"/>
      <c r="E19" s="26"/>
      <c r="F19" s="31" t="s">
        <v>34</v>
      </c>
      <c r="G19" s="31"/>
      <c r="I19" s="32"/>
      <c r="J19" s="32"/>
      <c r="K19" s="32"/>
      <c r="L19" s="32"/>
      <c r="M19" s="1"/>
    </row>
    <row r="20" spans="2:14" ht="20.149999999999999" customHeight="1">
      <c r="B20" s="26"/>
      <c r="C20" s="26"/>
      <c r="D20" s="26"/>
      <c r="E20" s="26"/>
      <c r="F20" s="31" t="s">
        <v>137</v>
      </c>
      <c r="G20" s="31"/>
      <c r="I20" s="32"/>
      <c r="J20" s="32"/>
      <c r="K20" s="32"/>
      <c r="L20" s="32"/>
      <c r="M20" s="1"/>
    </row>
    <row r="21" spans="2:14" ht="20.149999999999999" customHeight="1">
      <c r="B21" s="26"/>
      <c r="C21" s="26"/>
      <c r="D21" s="26"/>
      <c r="E21" s="26"/>
      <c r="F21" s="31" t="s">
        <v>12</v>
      </c>
      <c r="G21" s="31"/>
      <c r="I21" s="32"/>
      <c r="J21" s="32"/>
      <c r="K21" s="32"/>
      <c r="L21" s="32"/>
      <c r="M21" s="1"/>
    </row>
    <row r="22" spans="2:14" ht="20.149999999999999" customHeight="1">
      <c r="B22" s="1"/>
      <c r="C22" s="1"/>
      <c r="D22" s="1"/>
      <c r="E22" s="1"/>
      <c r="F22" s="1"/>
      <c r="G22" s="1"/>
      <c r="H22" s="1"/>
      <c r="I22" s="1"/>
      <c r="J22" s="1"/>
      <c r="K22" s="1"/>
      <c r="L22" s="1"/>
      <c r="M22" s="1"/>
    </row>
    <row r="23" spans="2:14" ht="20.149999999999999" customHeight="1">
      <c r="B23" s="27"/>
      <c r="C23" s="25"/>
      <c r="D23" s="25"/>
      <c r="E23" s="71" t="s">
        <v>149</v>
      </c>
      <c r="F23" s="31" t="s">
        <v>111</v>
      </c>
      <c r="G23" s="31"/>
      <c r="I23" s="32"/>
      <c r="J23" s="32"/>
      <c r="K23" s="32"/>
      <c r="L23" s="32"/>
      <c r="M23" s="1"/>
      <c r="N23" s="1"/>
    </row>
    <row r="24" spans="2:14" s="21" customFormat="1" ht="20.149999999999999" customHeight="1">
      <c r="B24" s="29"/>
      <c r="C24" s="29"/>
      <c r="D24" s="29"/>
      <c r="E24" s="25"/>
      <c r="F24" s="31" t="s">
        <v>135</v>
      </c>
      <c r="G24" s="31"/>
      <c r="H24" s="20"/>
      <c r="I24" s="32"/>
      <c r="J24" s="32"/>
      <c r="K24" s="32"/>
      <c r="L24" s="32"/>
      <c r="M24" s="29"/>
      <c r="N24" s="21"/>
    </row>
    <row r="25" spans="2:14" ht="20.149999999999999" customHeight="1">
      <c r="B25" s="28"/>
      <c r="C25" s="25"/>
      <c r="D25" s="25"/>
      <c r="E25" s="25"/>
      <c r="F25" s="31" t="s">
        <v>115</v>
      </c>
      <c r="G25" s="31"/>
      <c r="I25" s="32"/>
      <c r="J25" s="32"/>
      <c r="K25" s="32"/>
      <c r="L25" s="32"/>
      <c r="M25" s="1"/>
      <c r="N25" s="1"/>
    </row>
    <row r="26" spans="2:14" ht="20.149999999999999" customHeight="1">
      <c r="B26" s="1"/>
      <c r="C26" s="1"/>
      <c r="D26" s="1"/>
      <c r="E26" s="26"/>
      <c r="F26" s="31" t="s">
        <v>12</v>
      </c>
      <c r="G26" s="31"/>
      <c r="I26" s="32"/>
      <c r="J26" s="32"/>
      <c r="K26" s="32"/>
      <c r="L26" s="32"/>
      <c r="M26" s="1"/>
    </row>
    <row r="27" spans="2:14" ht="20.149999999999999" customHeight="1">
      <c r="B27" s="1"/>
      <c r="C27" s="1"/>
      <c r="D27" s="1"/>
      <c r="E27" s="1"/>
      <c r="F27" s="31"/>
      <c r="G27" s="31"/>
      <c r="I27" s="1"/>
      <c r="J27" s="1"/>
      <c r="K27" s="1"/>
      <c r="L27" s="1"/>
      <c r="M27" s="1"/>
    </row>
    <row r="28" spans="2:14" ht="20.149999999999999" customHeight="1">
      <c r="B28" s="1"/>
      <c r="C28" s="1"/>
      <c r="D28" s="1"/>
      <c r="E28" s="71" t="s">
        <v>149</v>
      </c>
      <c r="F28" s="31" t="s">
        <v>111</v>
      </c>
      <c r="G28" s="31"/>
      <c r="I28" s="32"/>
      <c r="J28" s="32"/>
      <c r="K28" s="32"/>
      <c r="L28" s="32"/>
      <c r="M28" s="1"/>
    </row>
    <row r="29" spans="2:14" ht="20.149999999999999" customHeight="1">
      <c r="E29" s="25"/>
      <c r="F29" s="31" t="s">
        <v>135</v>
      </c>
      <c r="G29" s="31"/>
      <c r="I29" s="32"/>
      <c r="J29" s="32"/>
      <c r="K29" s="32"/>
      <c r="L29" s="32"/>
      <c r="M29" s="38"/>
    </row>
    <row r="30" spans="2:14" ht="20.149999999999999" customHeight="1">
      <c r="B30" s="30"/>
      <c r="C30" s="30"/>
      <c r="D30" s="30"/>
      <c r="E30" s="25"/>
      <c r="F30" s="31" t="s">
        <v>115</v>
      </c>
      <c r="G30" s="31"/>
      <c r="I30" s="32"/>
      <c r="J30" s="32"/>
      <c r="K30" s="32"/>
      <c r="L30" s="32"/>
      <c r="M30" s="1"/>
    </row>
    <row r="31" spans="2:14" ht="20.149999999999999" customHeight="1">
      <c r="B31" s="1"/>
      <c r="C31" s="1"/>
      <c r="D31" s="1"/>
      <c r="E31" s="26"/>
      <c r="F31" s="31" t="s">
        <v>12</v>
      </c>
      <c r="G31" s="31"/>
      <c r="I31" s="32"/>
      <c r="J31" s="32"/>
      <c r="K31" s="32"/>
      <c r="L31" s="32"/>
      <c r="M31" s="1"/>
    </row>
    <row r="33" spans="6:6" ht="20.149999999999999" customHeight="1">
      <c r="F33" s="33"/>
    </row>
  </sheetData>
  <mergeCells count="32">
    <mergeCell ref="B4:L4"/>
    <mergeCell ref="K6:L6"/>
    <mergeCell ref="B8:E8"/>
    <mergeCell ref="F14:L14"/>
    <mergeCell ref="F15:L15"/>
    <mergeCell ref="F16:G16"/>
    <mergeCell ref="I16:L16"/>
    <mergeCell ref="F17:G17"/>
    <mergeCell ref="I17:L17"/>
    <mergeCell ref="F18:G18"/>
    <mergeCell ref="I18:L18"/>
    <mergeCell ref="F19:G19"/>
    <mergeCell ref="I19:L19"/>
    <mergeCell ref="F20:G20"/>
    <mergeCell ref="F21:G21"/>
    <mergeCell ref="F23:G23"/>
    <mergeCell ref="I23:L23"/>
    <mergeCell ref="F24:G24"/>
    <mergeCell ref="I24:L24"/>
    <mergeCell ref="F25:G25"/>
    <mergeCell ref="I25:L25"/>
    <mergeCell ref="F26:G26"/>
    <mergeCell ref="I26:L26"/>
    <mergeCell ref="F28:G28"/>
    <mergeCell ref="I28:L28"/>
    <mergeCell ref="F29:G29"/>
    <mergeCell ref="I29:L29"/>
    <mergeCell ref="F30:G30"/>
    <mergeCell ref="I30:L30"/>
    <mergeCell ref="F31:G31"/>
    <mergeCell ref="I31:L31"/>
    <mergeCell ref="B10:L12"/>
  </mergeCells>
  <phoneticPr fontId="3"/>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R26"/>
  <sheetViews>
    <sheetView showGridLines="0" view="pageBreakPreview" zoomScale="130" zoomScaleSheetLayoutView="130" workbookViewId="0"/>
  </sheetViews>
  <sheetFormatPr defaultColWidth="9" defaultRowHeight="20.149999999999999" customHeight="1"/>
  <cols>
    <col min="1" max="1" width="3.6328125" style="40" customWidth="1"/>
    <col min="2" max="2" width="10.6328125" style="51" customWidth="1"/>
    <col min="3" max="3" width="25.6328125" style="51" customWidth="1"/>
    <col min="4" max="4" width="12.6328125" style="40" customWidth="1"/>
    <col min="5" max="5" width="10.6328125" style="40" customWidth="1"/>
    <col min="6" max="6" width="8.6328125" style="40" customWidth="1"/>
    <col min="7" max="7" width="3.1796875" style="40" bestFit="1" customWidth="1"/>
    <col min="8" max="8" width="12.6328125" style="40" customWidth="1"/>
    <col min="9" max="9" width="5.6328125" style="40" customWidth="1"/>
    <col min="10" max="10" width="10.1796875" style="40" bestFit="1" customWidth="1"/>
    <col min="11" max="15" width="5.6328125" style="40" customWidth="1"/>
    <col min="16" max="16384" width="9" style="40"/>
  </cols>
  <sheetData>
    <row r="1" spans="1:18" s="72" customFormat="1" ht="20.149999999999999" customHeight="1">
      <c r="A1" s="22" t="s">
        <v>50</v>
      </c>
      <c r="B1" s="29"/>
      <c r="C1" s="29"/>
      <c r="D1" s="29"/>
      <c r="E1" s="29"/>
      <c r="F1" s="123" t="s">
        <v>143</v>
      </c>
      <c r="G1" s="123"/>
      <c r="H1" s="123"/>
      <c r="I1" s="29"/>
      <c r="J1" s="29"/>
      <c r="K1" s="29"/>
      <c r="L1" s="29"/>
      <c r="M1" s="29"/>
      <c r="N1" s="29"/>
    </row>
    <row r="2" spans="1:18" s="72" customFormat="1" ht="20.149999999999999" customHeight="1">
      <c r="A2" s="22"/>
      <c r="B2" s="29"/>
      <c r="C2" s="29"/>
      <c r="D2" s="29"/>
      <c r="E2" s="29"/>
      <c r="F2" s="3"/>
      <c r="G2" s="3"/>
      <c r="H2" s="3"/>
      <c r="I2" s="29"/>
      <c r="J2" s="29"/>
      <c r="K2" s="29"/>
      <c r="L2" s="29"/>
      <c r="M2" s="29"/>
      <c r="N2" s="29"/>
    </row>
    <row r="3" spans="1:18" ht="20.149999999999999" customHeight="1">
      <c r="A3" s="24" t="s">
        <v>46</v>
      </c>
      <c r="B3" s="24"/>
      <c r="C3" s="24"/>
      <c r="D3" s="24"/>
      <c r="E3" s="24"/>
      <c r="F3" s="24"/>
      <c r="G3" s="24"/>
      <c r="H3" s="24"/>
      <c r="I3" s="137"/>
      <c r="J3" s="137"/>
      <c r="K3" s="137"/>
      <c r="L3" s="137"/>
      <c r="M3" s="137"/>
      <c r="N3" s="137"/>
      <c r="O3" s="141"/>
      <c r="P3" s="141"/>
      <c r="Q3" s="141"/>
      <c r="R3" s="141"/>
    </row>
    <row r="4" spans="1:18" s="72" customFormat="1" ht="20.149999999999999" customHeight="1">
      <c r="B4" s="74"/>
      <c r="C4" s="74"/>
      <c r="D4" s="74"/>
      <c r="E4" s="74"/>
      <c r="F4" s="74"/>
      <c r="G4" s="74"/>
      <c r="H4" s="74"/>
      <c r="I4" s="74"/>
      <c r="J4" s="74"/>
      <c r="K4" s="74"/>
      <c r="L4" s="74"/>
      <c r="M4" s="74"/>
      <c r="N4" s="74"/>
      <c r="O4" s="74"/>
      <c r="P4" s="74"/>
      <c r="Q4" s="74"/>
      <c r="R4" s="74"/>
    </row>
    <row r="5" spans="1:18" s="72" customFormat="1" ht="20.149999999999999" customHeight="1">
      <c r="A5" s="22" t="s">
        <v>150</v>
      </c>
      <c r="B5" s="22"/>
      <c r="C5" s="74"/>
      <c r="D5" s="74"/>
      <c r="E5" s="74"/>
      <c r="F5" s="3"/>
      <c r="G5" s="3"/>
      <c r="H5" s="74"/>
      <c r="I5" s="74"/>
      <c r="J5" s="74"/>
      <c r="K5" s="74"/>
      <c r="L5" s="74"/>
      <c r="M5" s="74"/>
      <c r="N5" s="74"/>
      <c r="O5" s="74"/>
      <c r="P5" s="74"/>
      <c r="Q5" s="74"/>
      <c r="R5" s="74"/>
    </row>
    <row r="6" spans="1:18" s="72" customFormat="1" ht="20.149999999999999" customHeight="1">
      <c r="A6" s="73" t="s">
        <v>151</v>
      </c>
      <c r="B6" s="86"/>
      <c r="C6" s="100"/>
      <c r="D6" s="100"/>
      <c r="E6" s="116" t="s">
        <v>152</v>
      </c>
      <c r="F6" s="116"/>
      <c r="G6" s="116"/>
      <c r="H6" s="116"/>
      <c r="I6" s="74"/>
      <c r="J6" s="74"/>
      <c r="K6" s="74"/>
      <c r="L6" s="74"/>
      <c r="M6" s="74"/>
      <c r="N6" s="74"/>
      <c r="O6" s="74"/>
      <c r="P6" s="74"/>
      <c r="Q6" s="74"/>
      <c r="R6" s="74"/>
    </row>
    <row r="7" spans="1:18" s="72" customFormat="1" ht="20.149999999999999" customHeight="1">
      <c r="A7" s="74"/>
      <c r="B7" s="74"/>
      <c r="C7" s="74"/>
      <c r="D7" s="74"/>
      <c r="E7" s="74"/>
      <c r="F7" s="74"/>
      <c r="G7" s="74"/>
      <c r="H7" s="74"/>
      <c r="I7" s="74"/>
      <c r="J7" s="74"/>
      <c r="K7" s="74"/>
      <c r="L7" s="74"/>
      <c r="M7" s="74"/>
      <c r="N7" s="74"/>
      <c r="O7" s="74"/>
      <c r="P7" s="74"/>
      <c r="Q7" s="74"/>
      <c r="R7" s="74"/>
    </row>
    <row r="8" spans="1:18" s="72" customFormat="1" ht="20.149999999999999" customHeight="1">
      <c r="A8" s="22" t="s">
        <v>147</v>
      </c>
      <c r="B8" s="22"/>
      <c r="C8" s="22"/>
      <c r="D8" s="22"/>
      <c r="E8" s="22"/>
      <c r="F8" s="22"/>
      <c r="G8" s="22"/>
      <c r="H8" s="29"/>
      <c r="J8" s="138" t="s">
        <v>79</v>
      </c>
    </row>
    <row r="9" spans="1:18" s="72" customFormat="1" ht="22.5" customHeight="1">
      <c r="A9" s="75" t="s">
        <v>153</v>
      </c>
      <c r="B9" s="87" t="s">
        <v>156</v>
      </c>
      <c r="C9" s="101" t="s">
        <v>70</v>
      </c>
      <c r="D9" s="87" t="s">
        <v>157</v>
      </c>
      <c r="E9" s="117" t="s">
        <v>158</v>
      </c>
      <c r="F9" s="124"/>
      <c r="G9" s="128"/>
      <c r="H9" s="87" t="s">
        <v>114</v>
      </c>
      <c r="J9" s="138" t="s">
        <v>159</v>
      </c>
    </row>
    <row r="10" spans="1:18" s="72" customFormat="1" ht="22.5" customHeight="1">
      <c r="A10" s="76"/>
      <c r="B10" s="88" t="s">
        <v>161</v>
      </c>
      <c r="C10" s="102"/>
      <c r="D10" s="109" t="s">
        <v>162</v>
      </c>
      <c r="E10" s="87" t="s">
        <v>163</v>
      </c>
      <c r="F10" s="117" t="s">
        <v>164</v>
      </c>
      <c r="G10" s="128"/>
      <c r="H10" s="132" t="s">
        <v>165</v>
      </c>
      <c r="J10" s="139" t="s">
        <v>166</v>
      </c>
    </row>
    <row r="11" spans="1:18" s="72" customFormat="1" ht="22.5" customHeight="1">
      <c r="A11" s="76"/>
      <c r="B11" s="89"/>
      <c r="C11" s="102"/>
      <c r="D11" s="87"/>
      <c r="E11" s="103" t="s">
        <v>168</v>
      </c>
      <c r="F11" s="117" t="s">
        <v>169</v>
      </c>
      <c r="G11" s="128"/>
      <c r="H11" s="132" t="s">
        <v>171</v>
      </c>
      <c r="J11" s="138" t="s">
        <v>173</v>
      </c>
    </row>
    <row r="12" spans="1:18" s="72" customFormat="1" ht="22.5" customHeight="1">
      <c r="A12" s="77"/>
      <c r="B12" s="90"/>
      <c r="C12" s="103"/>
      <c r="D12" s="87" t="s">
        <v>167</v>
      </c>
      <c r="E12" s="118" t="s">
        <v>175</v>
      </c>
      <c r="F12" s="117" t="s">
        <v>73</v>
      </c>
      <c r="G12" s="128"/>
      <c r="H12" s="133" t="s">
        <v>110</v>
      </c>
    </row>
    <row r="13" spans="1:18" s="72" customFormat="1" ht="22.5" customHeight="1">
      <c r="A13" s="78" t="s">
        <v>136</v>
      </c>
      <c r="B13" s="91" t="s">
        <v>166</v>
      </c>
      <c r="C13" s="104" t="s">
        <v>76</v>
      </c>
      <c r="D13" s="82" t="s">
        <v>59</v>
      </c>
      <c r="E13" s="116" t="s">
        <v>176</v>
      </c>
      <c r="F13" s="125" t="s">
        <v>177</v>
      </c>
      <c r="G13" s="129"/>
      <c r="H13" s="82" t="s">
        <v>178</v>
      </c>
      <c r="J13" s="50" t="s">
        <v>330</v>
      </c>
      <c r="K13" s="20"/>
      <c r="L13" s="50" t="s">
        <v>180</v>
      </c>
      <c r="M13" s="20"/>
      <c r="N13" s="50" t="s">
        <v>181</v>
      </c>
    </row>
    <row r="14" spans="1:18" s="72" customFormat="1" ht="22.5" customHeight="1">
      <c r="A14" s="79"/>
      <c r="B14" s="92"/>
      <c r="C14" s="104"/>
      <c r="D14" s="7" t="s">
        <v>182</v>
      </c>
      <c r="E14" s="119" t="s">
        <v>184</v>
      </c>
      <c r="F14" s="73" t="s">
        <v>185</v>
      </c>
      <c r="G14" s="86"/>
      <c r="H14" s="116" t="s">
        <v>183</v>
      </c>
      <c r="J14" s="50" t="s">
        <v>186</v>
      </c>
      <c r="K14" s="20"/>
      <c r="L14" s="50" t="s">
        <v>187</v>
      </c>
      <c r="M14" s="20"/>
      <c r="N14" s="50" t="s">
        <v>189</v>
      </c>
    </row>
    <row r="15" spans="1:18" s="72" customFormat="1" ht="22.5" customHeight="1">
      <c r="A15" s="80"/>
      <c r="B15" s="93"/>
      <c r="C15" s="105"/>
      <c r="D15" s="110" t="s">
        <v>330</v>
      </c>
      <c r="E15" s="120" t="s">
        <v>191</v>
      </c>
      <c r="F15" s="126">
        <v>25000</v>
      </c>
      <c r="G15" s="130" t="s">
        <v>125</v>
      </c>
      <c r="H15" s="110" t="s">
        <v>192</v>
      </c>
      <c r="J15" s="50" t="s">
        <v>173</v>
      </c>
      <c r="K15" s="20"/>
      <c r="L15" s="140" t="s">
        <v>170</v>
      </c>
      <c r="M15" s="20"/>
      <c r="N15" s="50" t="s">
        <v>193</v>
      </c>
    </row>
    <row r="16" spans="1:18" s="72" customFormat="1" ht="22.5" customHeight="1">
      <c r="A16" s="81"/>
      <c r="B16" s="94" t="s">
        <v>173</v>
      </c>
      <c r="C16" s="91"/>
      <c r="D16" s="111"/>
      <c r="E16" s="121"/>
      <c r="F16" s="127" t="s">
        <v>195</v>
      </c>
      <c r="G16" s="131"/>
      <c r="H16" s="82" t="s">
        <v>16</v>
      </c>
      <c r="J16" s="20"/>
      <c r="K16" s="20"/>
      <c r="L16" s="50" t="s">
        <v>173</v>
      </c>
      <c r="M16" s="20"/>
      <c r="N16" s="50" t="s">
        <v>173</v>
      </c>
    </row>
    <row r="17" spans="1:8" s="72" customFormat="1" ht="22.5" customHeight="1">
      <c r="A17" s="79"/>
      <c r="B17" s="95"/>
      <c r="C17" s="92"/>
      <c r="D17" s="112"/>
      <c r="E17" s="122"/>
      <c r="F17" s="73" t="s">
        <v>196</v>
      </c>
      <c r="G17" s="86"/>
      <c r="H17" s="116" t="s">
        <v>16</v>
      </c>
    </row>
    <row r="18" spans="1:8" s="72" customFormat="1" ht="22.5" customHeight="1">
      <c r="A18" s="82"/>
      <c r="B18" s="95"/>
      <c r="C18" s="92"/>
      <c r="D18" s="113" t="s">
        <v>173</v>
      </c>
      <c r="E18" s="113" t="s">
        <v>173</v>
      </c>
      <c r="F18" s="73"/>
      <c r="G18" s="86" t="s">
        <v>125</v>
      </c>
      <c r="H18" s="113" t="s">
        <v>173</v>
      </c>
    </row>
    <row r="19" spans="1:8" s="72" customFormat="1" ht="20.149999999999999" customHeight="1">
      <c r="A19" s="83" t="s">
        <v>197</v>
      </c>
      <c r="B19" s="96" t="s">
        <v>200</v>
      </c>
      <c r="C19" s="106"/>
      <c r="D19" s="114"/>
      <c r="E19" s="114"/>
      <c r="F19" s="114"/>
      <c r="G19" s="114"/>
      <c r="H19" s="134"/>
    </row>
    <row r="20" spans="1:8" s="72" customFormat="1" ht="20.149999999999999" customHeight="1">
      <c r="A20" s="84"/>
      <c r="B20" s="97" t="s">
        <v>89</v>
      </c>
      <c r="C20" s="107"/>
      <c r="D20" s="40"/>
      <c r="E20" s="40"/>
      <c r="F20" s="40"/>
      <c r="G20" s="40"/>
      <c r="H20" s="135"/>
    </row>
    <row r="21" spans="1:8" s="72" customFormat="1" ht="20.149999999999999" customHeight="1">
      <c r="A21" s="84"/>
      <c r="B21" s="97" t="s">
        <v>201</v>
      </c>
      <c r="C21" s="107"/>
      <c r="D21" s="40"/>
      <c r="E21" s="40"/>
      <c r="F21" s="40"/>
      <c r="G21" s="40"/>
      <c r="H21" s="135"/>
    </row>
    <row r="22" spans="1:8" ht="15" customHeight="1">
      <c r="A22" s="84"/>
      <c r="B22" s="97" t="s">
        <v>202</v>
      </c>
      <c r="C22" s="107"/>
      <c r="H22" s="135"/>
    </row>
    <row r="23" spans="1:8" ht="15" customHeight="1">
      <c r="A23" s="84"/>
      <c r="B23" s="97" t="s">
        <v>203</v>
      </c>
      <c r="C23" s="107"/>
      <c r="H23" s="135"/>
    </row>
    <row r="24" spans="1:8" ht="15" customHeight="1">
      <c r="A24" s="84"/>
      <c r="B24" s="98" t="s">
        <v>62</v>
      </c>
      <c r="C24" s="107"/>
      <c r="H24" s="135"/>
    </row>
    <row r="25" spans="1:8" ht="15" customHeight="1">
      <c r="A25" s="85"/>
      <c r="B25" s="99"/>
      <c r="C25" s="108"/>
      <c r="D25" s="115"/>
      <c r="E25" s="115"/>
      <c r="F25" s="115"/>
      <c r="G25" s="115"/>
      <c r="H25" s="136"/>
    </row>
    <row r="26" spans="1:8" ht="15" customHeight="1">
      <c r="C26" s="107"/>
    </row>
    <row r="27" spans="1:8" ht="15" customHeight="1"/>
    <row r="28" spans="1:8" ht="15" customHeight="1"/>
  </sheetData>
  <mergeCells count="24">
    <mergeCell ref="G1:H1"/>
    <mergeCell ref="A3:H3"/>
    <mergeCell ref="A6:B6"/>
    <mergeCell ref="C6:D6"/>
    <mergeCell ref="F6:H6"/>
    <mergeCell ref="E9:G9"/>
    <mergeCell ref="F10:G10"/>
    <mergeCell ref="F11:G11"/>
    <mergeCell ref="F12:G12"/>
    <mergeCell ref="F13:G13"/>
    <mergeCell ref="F14:G14"/>
    <mergeCell ref="F16:G16"/>
    <mergeCell ref="F17:G17"/>
    <mergeCell ref="A9:A12"/>
    <mergeCell ref="C9:C12"/>
    <mergeCell ref="B10:B12"/>
    <mergeCell ref="D10:D11"/>
    <mergeCell ref="A13:A15"/>
    <mergeCell ref="B13:B15"/>
    <mergeCell ref="C13:C15"/>
    <mergeCell ref="A16:A18"/>
    <mergeCell ref="B16:B18"/>
    <mergeCell ref="C16:C18"/>
    <mergeCell ref="A19:A25"/>
  </mergeCells>
  <phoneticPr fontId="3"/>
  <dataValidations count="4">
    <dataValidation type="list" allowBlank="1" showDropDown="0" showInputMessage="1" showErrorMessage="1" sqref="H15 H18">
      <formula1>$N$13:$N$16</formula1>
    </dataValidation>
    <dataValidation type="list" allowBlank="1" showDropDown="0" showInputMessage="1" showErrorMessage="1" sqref="D15 D18">
      <formula1>$J$13:$J$15</formula1>
    </dataValidation>
    <dataValidation type="list" allowBlank="1" showDropDown="0" showInputMessage="1" showErrorMessage="1" sqref="B13:B18">
      <formula1>$J$8:$J$11</formula1>
    </dataValidation>
    <dataValidation type="list" allowBlank="1" showDropDown="0" showInputMessage="1" showErrorMessage="1" sqref="E15 E18">
      <formula1>$L$13:$L$16</formula1>
    </dataValidation>
  </dataValidations>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Y31"/>
  <sheetViews>
    <sheetView showGridLines="0" view="pageBreakPreview" zoomScaleNormal="115" zoomScaleSheetLayoutView="100" workbookViewId="0"/>
  </sheetViews>
  <sheetFormatPr defaultColWidth="13" defaultRowHeight="20.149999999999999" customHeight="1"/>
  <cols>
    <col min="1" max="15" width="3.08984375" style="1" customWidth="1"/>
    <col min="16" max="16" width="3" style="1" customWidth="1"/>
    <col min="17" max="28" width="3.08984375" style="1" customWidth="1"/>
    <col min="29" max="29" width="4.6328125" style="1" customWidth="1"/>
    <col min="30" max="33" width="2.08984375" style="1" customWidth="1"/>
    <col min="34" max="34" width="5.81640625" style="1" customWidth="1"/>
    <col min="35" max="35" width="12.1796875" style="1" bestFit="1" customWidth="1"/>
    <col min="36" max="37" width="5.6328125" style="1" customWidth="1"/>
    <col min="38" max="38" width="9" style="1" bestFit="1" customWidth="1"/>
    <col min="39" max="44" width="5.6328125" style="1" customWidth="1"/>
    <col min="45" max="16384" width="13" style="1"/>
  </cols>
  <sheetData>
    <row r="1" spans="1:51" ht="20.149999999999999" customHeight="1">
      <c r="A1" s="22" t="s">
        <v>205</v>
      </c>
      <c r="B1" s="20"/>
      <c r="C1" s="20"/>
      <c r="D1" s="20"/>
      <c r="E1" s="20"/>
      <c r="F1" s="20"/>
      <c r="G1" s="20"/>
      <c r="H1" s="20"/>
      <c r="I1" s="20"/>
      <c r="J1" s="20"/>
      <c r="K1" s="20"/>
      <c r="L1" s="20"/>
      <c r="M1" s="20"/>
      <c r="N1" s="20"/>
      <c r="O1" s="20"/>
      <c r="P1" s="20"/>
      <c r="Q1" s="20"/>
      <c r="R1" s="20"/>
      <c r="S1" s="20"/>
      <c r="T1" s="20"/>
      <c r="U1" s="20"/>
      <c r="V1" s="227" t="s">
        <v>143</v>
      </c>
      <c r="W1" s="232"/>
      <c r="X1" s="237"/>
      <c r="Y1" s="227"/>
      <c r="Z1" s="232"/>
      <c r="AA1" s="232"/>
      <c r="AB1" s="232"/>
      <c r="AC1" s="237"/>
    </row>
    <row r="2" spans="1:51" ht="20.149999999999999"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51" ht="20.149999999999999" customHeight="1">
      <c r="A3" s="144" t="s">
        <v>208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262"/>
      <c r="AE3" s="262"/>
    </row>
    <row r="4" spans="1:51" s="142" customFormat="1" ht="22.5" customHeight="1">
      <c r="A4" s="145" t="s">
        <v>209</v>
      </c>
      <c r="B4" s="151" t="s">
        <v>211</v>
      </c>
      <c r="C4" s="151"/>
      <c r="D4" s="151"/>
      <c r="E4" s="151" t="s">
        <v>213</v>
      </c>
      <c r="F4" s="151"/>
      <c r="G4" s="151"/>
      <c r="H4" s="173" t="s">
        <v>190</v>
      </c>
      <c r="I4" s="178"/>
      <c r="J4" s="178"/>
      <c r="K4" s="178"/>
      <c r="L4" s="178"/>
      <c r="M4" s="184"/>
      <c r="N4" s="173" t="s">
        <v>155</v>
      </c>
      <c r="O4" s="178"/>
      <c r="P4" s="178"/>
      <c r="Q4" s="178"/>
      <c r="R4" s="184"/>
      <c r="S4" s="190" t="s">
        <v>158</v>
      </c>
      <c r="T4" s="190"/>
      <c r="U4" s="190"/>
      <c r="V4" s="190"/>
      <c r="W4" s="190"/>
      <c r="X4" s="190"/>
      <c r="Y4" s="190"/>
      <c r="Z4" s="190"/>
      <c r="AA4" s="242" t="s">
        <v>214</v>
      </c>
      <c r="AB4" s="246"/>
      <c r="AC4" s="252"/>
      <c r="AD4" s="1"/>
      <c r="AE4" s="1"/>
      <c r="AF4" s="1"/>
    </row>
    <row r="5" spans="1:51" s="142" customFormat="1" ht="22.5" customHeight="1">
      <c r="A5" s="146"/>
      <c r="B5" s="152" t="s">
        <v>217</v>
      </c>
      <c r="C5" s="152"/>
      <c r="D5" s="152"/>
      <c r="E5" s="173" t="s">
        <v>218</v>
      </c>
      <c r="F5" s="178"/>
      <c r="G5" s="184"/>
      <c r="H5" s="174"/>
      <c r="I5" s="179"/>
      <c r="J5" s="179"/>
      <c r="K5" s="179"/>
      <c r="L5" s="179"/>
      <c r="M5" s="185"/>
      <c r="N5" s="175"/>
      <c r="O5" s="180"/>
      <c r="P5" s="180"/>
      <c r="Q5" s="180"/>
      <c r="R5" s="186"/>
      <c r="S5" s="219" t="s">
        <v>219</v>
      </c>
      <c r="T5" s="223"/>
      <c r="U5" s="223"/>
      <c r="V5" s="228"/>
      <c r="W5" s="190" t="s">
        <v>220</v>
      </c>
      <c r="X5" s="190"/>
      <c r="Y5" s="190"/>
      <c r="Z5" s="190"/>
      <c r="AA5" s="243"/>
      <c r="AB5" s="247"/>
      <c r="AC5" s="253"/>
      <c r="AD5" s="1"/>
      <c r="AE5" s="1"/>
      <c r="AF5" s="1"/>
    </row>
    <row r="6" spans="1:51" s="142" customFormat="1" ht="22.5" customHeight="1">
      <c r="A6" s="146"/>
      <c r="B6" s="153"/>
      <c r="C6" s="153"/>
      <c r="D6" s="153"/>
      <c r="E6" s="174"/>
      <c r="F6" s="179"/>
      <c r="G6" s="185"/>
      <c r="H6" s="190" t="s">
        <v>222</v>
      </c>
      <c r="I6" s="190"/>
      <c r="J6" s="190"/>
      <c r="K6" s="190"/>
      <c r="L6" s="190"/>
      <c r="M6" s="190"/>
      <c r="N6" s="202" t="s">
        <v>331</v>
      </c>
      <c r="O6" s="208"/>
      <c r="P6" s="208"/>
      <c r="Q6" s="208"/>
      <c r="R6" s="214"/>
      <c r="S6" s="220" t="s">
        <v>168</v>
      </c>
      <c r="T6" s="224"/>
      <c r="U6" s="224"/>
      <c r="V6" s="229"/>
      <c r="W6" s="190" t="s">
        <v>223</v>
      </c>
      <c r="X6" s="190"/>
      <c r="Y6" s="190"/>
      <c r="Z6" s="190"/>
      <c r="AA6" s="242" t="s">
        <v>224</v>
      </c>
      <c r="AB6" s="248"/>
      <c r="AC6" s="254"/>
      <c r="AD6" s="1"/>
      <c r="AE6" s="1"/>
      <c r="AF6" s="1"/>
    </row>
    <row r="7" spans="1:51" s="142" customFormat="1" ht="22.5" customHeight="1">
      <c r="A7" s="147"/>
      <c r="B7" s="154"/>
      <c r="C7" s="154"/>
      <c r="D7" s="154"/>
      <c r="E7" s="175"/>
      <c r="F7" s="180"/>
      <c r="G7" s="186"/>
      <c r="H7" s="190"/>
      <c r="I7" s="190"/>
      <c r="J7" s="190"/>
      <c r="K7" s="190"/>
      <c r="L7" s="190"/>
      <c r="M7" s="190"/>
      <c r="N7" s="203"/>
      <c r="O7" s="209"/>
      <c r="P7" s="209"/>
      <c r="Q7" s="209"/>
      <c r="R7" s="215"/>
      <c r="S7" s="220" t="s">
        <v>225</v>
      </c>
      <c r="T7" s="224"/>
      <c r="U7" s="224"/>
      <c r="V7" s="229"/>
      <c r="W7" s="190" t="s">
        <v>226</v>
      </c>
      <c r="X7" s="190"/>
      <c r="Y7" s="190"/>
      <c r="Z7" s="190"/>
      <c r="AA7" s="244"/>
      <c r="AB7" s="249"/>
      <c r="AC7" s="255"/>
      <c r="AD7" s="1"/>
      <c r="AE7" s="1"/>
      <c r="AF7" s="1"/>
      <c r="AR7" s="1"/>
      <c r="AS7" s="1"/>
      <c r="AT7" s="1"/>
      <c r="AU7" s="1"/>
      <c r="AV7" s="1"/>
      <c r="AW7" s="1"/>
      <c r="AX7" s="1"/>
      <c r="AY7" s="1"/>
    </row>
    <row r="8" spans="1:51" s="142" customFormat="1" ht="22.5" customHeight="1">
      <c r="A8" s="78" t="s">
        <v>212</v>
      </c>
      <c r="B8" s="155" t="s">
        <v>227</v>
      </c>
      <c r="C8" s="163"/>
      <c r="D8" s="171"/>
      <c r="E8" s="125" t="s">
        <v>191</v>
      </c>
      <c r="F8" s="181"/>
      <c r="G8" s="129"/>
      <c r="H8" s="92" t="s">
        <v>228</v>
      </c>
      <c r="I8" s="92"/>
      <c r="J8" s="92"/>
      <c r="K8" s="92"/>
      <c r="L8" s="92"/>
      <c r="M8" s="92"/>
      <c r="N8" s="53" t="s">
        <v>229</v>
      </c>
      <c r="O8" s="56"/>
      <c r="P8" s="56"/>
      <c r="Q8" s="56"/>
      <c r="R8" s="59"/>
      <c r="S8" s="206" t="s">
        <v>230</v>
      </c>
      <c r="T8" s="212"/>
      <c r="U8" s="212"/>
      <c r="V8" s="217"/>
      <c r="W8" s="233" t="s">
        <v>231</v>
      </c>
      <c r="X8" s="233"/>
      <c r="Y8" s="233"/>
      <c r="Z8" s="233"/>
      <c r="AA8" s="62" t="s">
        <v>221</v>
      </c>
      <c r="AB8" s="66"/>
      <c r="AC8" s="68"/>
      <c r="AD8" s="1"/>
      <c r="AE8" s="1"/>
      <c r="AF8" s="1"/>
      <c r="AR8" s="1"/>
      <c r="AS8" s="1"/>
      <c r="AT8" s="1"/>
      <c r="AU8" s="1"/>
      <c r="AV8" s="1"/>
      <c r="AW8" s="1"/>
      <c r="AX8" s="1"/>
      <c r="AY8" s="1"/>
    </row>
    <row r="9" spans="1:51" s="142" customFormat="1" ht="22.5" customHeight="1">
      <c r="A9" s="79"/>
      <c r="B9" s="156" t="s">
        <v>233</v>
      </c>
      <c r="C9" s="164"/>
      <c r="D9" s="164"/>
      <c r="E9" s="164"/>
      <c r="F9" s="164"/>
      <c r="G9" s="187"/>
      <c r="H9" s="92"/>
      <c r="I9" s="92"/>
      <c r="J9" s="92"/>
      <c r="K9" s="92"/>
      <c r="L9" s="92"/>
      <c r="M9" s="92"/>
      <c r="N9" s="54"/>
      <c r="O9" s="57"/>
      <c r="P9" s="57"/>
      <c r="Q9" s="57"/>
      <c r="R9" s="60"/>
      <c r="S9" s="221" t="s">
        <v>184</v>
      </c>
      <c r="T9" s="225"/>
      <c r="U9" s="225"/>
      <c r="V9" s="230"/>
      <c r="W9" s="116" t="s">
        <v>185</v>
      </c>
      <c r="X9" s="116"/>
      <c r="Y9" s="116"/>
      <c r="Z9" s="116"/>
      <c r="AA9" s="63"/>
      <c r="AB9" s="3"/>
      <c r="AC9" s="69"/>
      <c r="AD9" s="1"/>
      <c r="AE9" s="1"/>
      <c r="AF9" s="1"/>
      <c r="AR9" s="1"/>
      <c r="AS9" s="1"/>
      <c r="AT9" s="1"/>
      <c r="AU9" s="1"/>
      <c r="AV9" s="1"/>
      <c r="AW9" s="1"/>
      <c r="AX9" s="1"/>
      <c r="AY9" s="1"/>
    </row>
    <row r="10" spans="1:51" s="142" customFormat="1" ht="22.5" customHeight="1">
      <c r="A10" s="80"/>
      <c r="B10" s="157">
        <f>VLOOKUP(B8,$AI$17:$AJ$20,2,FALSE)</f>
        <v>1</v>
      </c>
      <c r="C10" s="157"/>
      <c r="D10" s="157"/>
      <c r="E10" s="157">
        <f>VLOOKUP(E8,$AL$17:$AM$20,2,FALSE)</f>
        <v>1</v>
      </c>
      <c r="F10" s="157"/>
      <c r="G10" s="157"/>
      <c r="H10" s="191" t="s">
        <v>234</v>
      </c>
      <c r="I10" s="195"/>
      <c r="J10" s="195"/>
      <c r="K10" s="195"/>
      <c r="L10" s="195"/>
      <c r="M10" s="198"/>
      <c r="N10" s="204" t="s">
        <v>330</v>
      </c>
      <c r="O10" s="210"/>
      <c r="P10" s="210"/>
      <c r="Q10" s="210"/>
      <c r="R10" s="130"/>
      <c r="S10" s="204" t="s">
        <v>191</v>
      </c>
      <c r="T10" s="210"/>
      <c r="U10" s="210"/>
      <c r="V10" s="130"/>
      <c r="W10" s="234">
        <v>25000</v>
      </c>
      <c r="X10" s="238"/>
      <c r="Y10" s="238"/>
      <c r="Z10" s="240" t="s">
        <v>125</v>
      </c>
      <c r="AA10" s="204" t="s">
        <v>181</v>
      </c>
      <c r="AB10" s="210"/>
      <c r="AC10" s="130"/>
      <c r="AD10" s="1"/>
      <c r="AE10" s="1"/>
      <c r="AF10" s="1"/>
      <c r="AI10" s="263"/>
      <c r="AJ10" s="270"/>
      <c r="AK10" s="270"/>
      <c r="AL10" s="1"/>
      <c r="AM10" s="270"/>
      <c r="AN10" s="263"/>
      <c r="AO10" s="270"/>
      <c r="AP10" s="263"/>
      <c r="AQ10" s="281"/>
      <c r="AR10" s="263"/>
      <c r="AS10" s="263"/>
      <c r="AT10" s="263"/>
      <c r="AU10" s="263"/>
      <c r="AV10" s="263"/>
      <c r="AW10" s="263"/>
      <c r="AX10" s="263"/>
      <c r="AY10" s="263"/>
    </row>
    <row r="11" spans="1:51" s="142" customFormat="1" ht="22.5" customHeight="1">
      <c r="A11" s="81">
        <v>1</v>
      </c>
      <c r="B11" s="158" t="s">
        <v>33</v>
      </c>
      <c r="C11" s="165"/>
      <c r="D11" s="172"/>
      <c r="E11" s="176" t="s">
        <v>173</v>
      </c>
      <c r="F11" s="182"/>
      <c r="G11" s="188"/>
      <c r="H11" s="192"/>
      <c r="I11" s="196"/>
      <c r="J11" s="196"/>
      <c r="K11" s="196"/>
      <c r="L11" s="196"/>
      <c r="M11" s="199"/>
      <c r="N11" s="205"/>
      <c r="O11" s="211"/>
      <c r="P11" s="211"/>
      <c r="Q11" s="211"/>
      <c r="R11" s="216"/>
      <c r="S11" s="205"/>
      <c r="T11" s="211"/>
      <c r="U11" s="211"/>
      <c r="V11" s="216"/>
      <c r="W11" s="235" t="s">
        <v>236</v>
      </c>
      <c r="X11" s="235"/>
      <c r="Y11" s="235"/>
      <c r="Z11" s="235"/>
      <c r="AA11" s="245" t="s">
        <v>237</v>
      </c>
      <c r="AB11" s="250"/>
      <c r="AC11" s="256"/>
      <c r="AD11" s="1"/>
      <c r="AE11" s="1"/>
      <c r="AF11" s="1"/>
      <c r="AI11" s="138" t="s">
        <v>79</v>
      </c>
      <c r="AJ11" s="270"/>
      <c r="AK11" s="270"/>
      <c r="AL11" s="263"/>
      <c r="AM11" s="270"/>
      <c r="AN11" s="1"/>
      <c r="AO11" s="270"/>
      <c r="AP11" s="263"/>
      <c r="AQ11" s="281"/>
      <c r="AR11" s="1"/>
      <c r="AS11" s="1"/>
      <c r="AT11" s="1"/>
      <c r="AU11" s="1"/>
      <c r="AV11" s="1"/>
    </row>
    <row r="12" spans="1:51" s="142" customFormat="1" ht="22.5" customHeight="1">
      <c r="A12" s="79"/>
      <c r="B12" s="156" t="s">
        <v>233</v>
      </c>
      <c r="C12" s="164"/>
      <c r="D12" s="164"/>
      <c r="E12" s="164"/>
      <c r="F12" s="164"/>
      <c r="G12" s="187"/>
      <c r="H12" s="54"/>
      <c r="I12" s="57"/>
      <c r="J12" s="57"/>
      <c r="K12" s="57"/>
      <c r="L12" s="57"/>
      <c r="M12" s="60"/>
      <c r="N12" s="206"/>
      <c r="O12" s="212"/>
      <c r="P12" s="212"/>
      <c r="Q12" s="212"/>
      <c r="R12" s="217"/>
      <c r="S12" s="206"/>
      <c r="T12" s="212"/>
      <c r="U12" s="212"/>
      <c r="V12" s="217"/>
      <c r="W12" s="116" t="s">
        <v>116</v>
      </c>
      <c r="X12" s="116"/>
      <c r="Y12" s="116"/>
      <c r="Z12" s="116"/>
      <c r="AA12" s="73"/>
      <c r="AB12" s="251"/>
      <c r="AC12" s="86"/>
      <c r="AD12" s="1"/>
      <c r="AE12" s="1"/>
      <c r="AF12" s="1"/>
      <c r="AI12" s="138" t="s">
        <v>159</v>
      </c>
      <c r="AJ12" s="270"/>
      <c r="AK12" s="270"/>
      <c r="AL12" s="263"/>
      <c r="AM12" s="270"/>
      <c r="AN12" s="1"/>
      <c r="AO12" s="270"/>
      <c r="AP12" s="263"/>
      <c r="AQ12" s="282"/>
    </row>
    <row r="13" spans="1:51" s="142" customFormat="1" ht="22.5" customHeight="1">
      <c r="A13" s="82"/>
      <c r="B13" s="159">
        <f>VLOOKUP(B11,$AI$17:$AJ$20,2,FALSE)</f>
        <v>0</v>
      </c>
      <c r="C13" s="159"/>
      <c r="D13" s="159"/>
      <c r="E13" s="159">
        <f>VLOOKUP(E11,$AL$17:$AM$20,2,FALSE)</f>
        <v>0</v>
      </c>
      <c r="F13" s="159"/>
      <c r="G13" s="159"/>
      <c r="H13" s="193" t="s">
        <v>173</v>
      </c>
      <c r="I13" s="197"/>
      <c r="J13" s="197"/>
      <c r="K13" s="197"/>
      <c r="L13" s="197"/>
      <c r="M13" s="200"/>
      <c r="N13" s="207" t="s">
        <v>173</v>
      </c>
      <c r="O13" s="213"/>
      <c r="P13" s="213"/>
      <c r="Q13" s="213"/>
      <c r="R13" s="218"/>
      <c r="S13" s="207" t="s">
        <v>173</v>
      </c>
      <c r="T13" s="213"/>
      <c r="U13" s="213"/>
      <c r="V13" s="218"/>
      <c r="W13" s="236"/>
      <c r="X13" s="239"/>
      <c r="Y13" s="239"/>
      <c r="Z13" s="241" t="s">
        <v>125</v>
      </c>
      <c r="AA13" s="207" t="s">
        <v>173</v>
      </c>
      <c r="AB13" s="213"/>
      <c r="AC13" s="218"/>
      <c r="AD13" s="1"/>
      <c r="AE13" s="1"/>
      <c r="AF13" s="1"/>
      <c r="AI13" s="139" t="s">
        <v>234</v>
      </c>
      <c r="AJ13" s="270"/>
      <c r="AK13" s="270"/>
      <c r="AL13" s="263"/>
      <c r="AM13" s="270"/>
      <c r="AP13" s="263"/>
      <c r="AQ13" s="281"/>
    </row>
    <row r="14" spans="1:51" s="142" customFormat="1" ht="22.5" customHeight="1">
      <c r="A14" s="78">
        <v>2</v>
      </c>
      <c r="B14" s="158" t="s">
        <v>33</v>
      </c>
      <c r="C14" s="165"/>
      <c r="D14" s="172"/>
      <c r="E14" s="177" t="s">
        <v>173</v>
      </c>
      <c r="F14" s="183"/>
      <c r="G14" s="189"/>
      <c r="H14" s="194"/>
      <c r="I14" s="26"/>
      <c r="J14" s="26"/>
      <c r="K14" s="26"/>
      <c r="L14" s="26"/>
      <c r="M14" s="201"/>
      <c r="N14" s="206"/>
      <c r="O14" s="212"/>
      <c r="P14" s="212"/>
      <c r="Q14" s="212"/>
      <c r="R14" s="217"/>
      <c r="S14" s="222"/>
      <c r="T14" s="226"/>
      <c r="U14" s="226"/>
      <c r="V14" s="231"/>
      <c r="W14" s="233" t="s">
        <v>236</v>
      </c>
      <c r="X14" s="233"/>
      <c r="Y14" s="233"/>
      <c r="Z14" s="233"/>
      <c r="AA14" s="73" t="s">
        <v>237</v>
      </c>
      <c r="AB14" s="251"/>
      <c r="AC14" s="86"/>
      <c r="AD14" s="3"/>
      <c r="AE14" s="3"/>
      <c r="AI14" s="138" t="s">
        <v>173</v>
      </c>
      <c r="AL14" s="263"/>
      <c r="AM14" s="270"/>
      <c r="AP14" s="263"/>
    </row>
    <row r="15" spans="1:51" s="142" customFormat="1" ht="22.5" customHeight="1">
      <c r="A15" s="79"/>
      <c r="B15" s="156" t="s">
        <v>233</v>
      </c>
      <c r="C15" s="164"/>
      <c r="D15" s="164"/>
      <c r="E15" s="164"/>
      <c r="F15" s="164"/>
      <c r="G15" s="187"/>
      <c r="H15" s="54"/>
      <c r="I15" s="57"/>
      <c r="J15" s="57"/>
      <c r="K15" s="57"/>
      <c r="L15" s="57"/>
      <c r="M15" s="60"/>
      <c r="N15" s="206"/>
      <c r="O15" s="212"/>
      <c r="P15" s="212"/>
      <c r="Q15" s="212"/>
      <c r="R15" s="217"/>
      <c r="S15" s="222"/>
      <c r="T15" s="226"/>
      <c r="U15" s="226"/>
      <c r="V15" s="231"/>
      <c r="W15" s="116" t="s">
        <v>116</v>
      </c>
      <c r="X15" s="116"/>
      <c r="Y15" s="116"/>
      <c r="Z15" s="116"/>
      <c r="AA15" s="73"/>
      <c r="AB15" s="251"/>
      <c r="AC15" s="86"/>
      <c r="AD15" s="22"/>
      <c r="AE15" s="22"/>
      <c r="AI15" s="265"/>
      <c r="AJ15" s="272"/>
    </row>
    <row r="16" spans="1:51" s="142" customFormat="1" ht="22.5" customHeight="1">
      <c r="A16" s="82"/>
      <c r="B16" s="159">
        <f>VLOOKUP(B14,$AI$17:$AJ$21,2,FALSE)</f>
        <v>0</v>
      </c>
      <c r="C16" s="159"/>
      <c r="D16" s="159"/>
      <c r="E16" s="159">
        <f>VLOOKUP(E14,$AL$17:$AM$20,2,FALSE)</f>
        <v>0</v>
      </c>
      <c r="F16" s="159"/>
      <c r="G16" s="159"/>
      <c r="H16" s="193" t="s">
        <v>173</v>
      </c>
      <c r="I16" s="197"/>
      <c r="J16" s="197"/>
      <c r="K16" s="197"/>
      <c r="L16" s="197"/>
      <c r="M16" s="200"/>
      <c r="N16" s="207" t="s">
        <v>173</v>
      </c>
      <c r="O16" s="213"/>
      <c r="P16" s="213"/>
      <c r="Q16" s="213"/>
      <c r="R16" s="218"/>
      <c r="S16" s="207" t="s">
        <v>173</v>
      </c>
      <c r="T16" s="213"/>
      <c r="U16" s="213"/>
      <c r="V16" s="218"/>
      <c r="W16" s="236"/>
      <c r="X16" s="239"/>
      <c r="Y16" s="239"/>
      <c r="Z16" s="241" t="s">
        <v>125</v>
      </c>
      <c r="AA16" s="207" t="s">
        <v>173</v>
      </c>
      <c r="AB16" s="213"/>
      <c r="AC16" s="218"/>
      <c r="AD16" s="22"/>
      <c r="AE16" s="22"/>
      <c r="AI16" s="264"/>
      <c r="AJ16" s="271"/>
    </row>
    <row r="17" spans="1:43" s="142" customFormat="1" ht="22.5" customHeight="1">
      <c r="A17" s="78">
        <v>3</v>
      </c>
      <c r="B17" s="158" t="s">
        <v>33</v>
      </c>
      <c r="C17" s="165"/>
      <c r="D17" s="172"/>
      <c r="E17" s="177" t="s">
        <v>173</v>
      </c>
      <c r="F17" s="183"/>
      <c r="G17" s="189"/>
      <c r="H17" s="194"/>
      <c r="I17" s="26"/>
      <c r="J17" s="26"/>
      <c r="K17" s="26"/>
      <c r="L17" s="26"/>
      <c r="M17" s="201"/>
      <c r="N17" s="206"/>
      <c r="O17" s="212"/>
      <c r="P17" s="212"/>
      <c r="Q17" s="212"/>
      <c r="R17" s="217"/>
      <c r="S17" s="222"/>
      <c r="T17" s="226"/>
      <c r="U17" s="226"/>
      <c r="V17" s="231"/>
      <c r="W17" s="233" t="s">
        <v>236</v>
      </c>
      <c r="X17" s="233"/>
      <c r="Y17" s="233"/>
      <c r="Z17" s="233"/>
      <c r="AA17" s="73" t="s">
        <v>237</v>
      </c>
      <c r="AB17" s="251"/>
      <c r="AC17" s="86"/>
      <c r="AD17" s="29"/>
      <c r="AE17" s="29"/>
      <c r="AI17" s="266" t="s">
        <v>227</v>
      </c>
      <c r="AJ17" s="273">
        <v>1</v>
      </c>
      <c r="AL17" s="275" t="s">
        <v>191</v>
      </c>
      <c r="AM17" s="277">
        <v>1</v>
      </c>
      <c r="AP17" s="269"/>
      <c r="AQ17" s="283"/>
    </row>
    <row r="18" spans="1:43" s="142" customFormat="1" ht="22.5" customHeight="1">
      <c r="A18" s="79"/>
      <c r="B18" s="156" t="s">
        <v>233</v>
      </c>
      <c r="C18" s="164"/>
      <c r="D18" s="164"/>
      <c r="E18" s="164"/>
      <c r="F18" s="164"/>
      <c r="G18" s="187"/>
      <c r="H18" s="54"/>
      <c r="I18" s="57"/>
      <c r="J18" s="57"/>
      <c r="K18" s="57"/>
      <c r="L18" s="57"/>
      <c r="M18" s="60"/>
      <c r="N18" s="206"/>
      <c r="O18" s="212"/>
      <c r="P18" s="212"/>
      <c r="Q18" s="212"/>
      <c r="R18" s="217"/>
      <c r="S18" s="222"/>
      <c r="T18" s="226"/>
      <c r="U18" s="226"/>
      <c r="V18" s="231"/>
      <c r="W18" s="116" t="s">
        <v>116</v>
      </c>
      <c r="X18" s="116"/>
      <c r="Y18" s="116"/>
      <c r="Z18" s="116"/>
      <c r="AA18" s="73"/>
      <c r="AB18" s="251"/>
      <c r="AC18" s="86"/>
      <c r="AD18" s="22"/>
      <c r="AE18" s="22"/>
      <c r="AI18" s="267" t="s">
        <v>238</v>
      </c>
      <c r="AJ18" s="274">
        <v>0.8</v>
      </c>
      <c r="AL18" s="275" t="s">
        <v>239</v>
      </c>
      <c r="AM18" s="278">
        <v>0.8</v>
      </c>
      <c r="AP18" s="269"/>
      <c r="AQ18" s="283"/>
    </row>
    <row r="19" spans="1:43" s="142" customFormat="1" ht="22.5" customHeight="1">
      <c r="A19" s="82"/>
      <c r="B19" s="159">
        <f>VLOOKUP(B17,$AI$17:$AJ$20,2,FALSE)</f>
        <v>0</v>
      </c>
      <c r="C19" s="159"/>
      <c r="D19" s="159"/>
      <c r="E19" s="159">
        <f>VLOOKUP(E17,$AL$17:$AM$19,2,FALSE)</f>
        <v>0</v>
      </c>
      <c r="F19" s="159"/>
      <c r="G19" s="159"/>
      <c r="H19" s="193" t="s">
        <v>173</v>
      </c>
      <c r="I19" s="197"/>
      <c r="J19" s="197"/>
      <c r="K19" s="197"/>
      <c r="L19" s="197"/>
      <c r="M19" s="200"/>
      <c r="N19" s="207" t="s">
        <v>173</v>
      </c>
      <c r="O19" s="213"/>
      <c r="P19" s="213"/>
      <c r="Q19" s="213"/>
      <c r="R19" s="218"/>
      <c r="S19" s="207" t="s">
        <v>173</v>
      </c>
      <c r="T19" s="213"/>
      <c r="U19" s="213"/>
      <c r="V19" s="218"/>
      <c r="W19" s="236"/>
      <c r="X19" s="239"/>
      <c r="Y19" s="239"/>
      <c r="Z19" s="241" t="s">
        <v>125</v>
      </c>
      <c r="AA19" s="207" t="s">
        <v>173</v>
      </c>
      <c r="AB19" s="213"/>
      <c r="AC19" s="218"/>
      <c r="AD19" s="22"/>
      <c r="AE19" s="22"/>
      <c r="AI19" s="268" t="s">
        <v>49</v>
      </c>
      <c r="AJ19" s="274">
        <v>0.6</v>
      </c>
      <c r="AL19" s="276" t="s">
        <v>173</v>
      </c>
      <c r="AM19" s="279"/>
      <c r="AP19" s="269"/>
      <c r="AQ19" s="283"/>
    </row>
    <row r="20" spans="1:43" s="142" customFormat="1" ht="22.5" customHeight="1">
      <c r="A20" s="78">
        <v>4</v>
      </c>
      <c r="B20" s="158" t="s">
        <v>33</v>
      </c>
      <c r="C20" s="165"/>
      <c r="D20" s="172"/>
      <c r="E20" s="177" t="s">
        <v>173</v>
      </c>
      <c r="F20" s="183"/>
      <c r="G20" s="189"/>
      <c r="H20" s="194"/>
      <c r="I20" s="26"/>
      <c r="J20" s="26"/>
      <c r="K20" s="26"/>
      <c r="L20" s="26"/>
      <c r="M20" s="201"/>
      <c r="N20" s="206"/>
      <c r="O20" s="212"/>
      <c r="P20" s="212"/>
      <c r="Q20" s="212"/>
      <c r="R20" s="217"/>
      <c r="S20" s="222"/>
      <c r="T20" s="226"/>
      <c r="U20" s="226"/>
      <c r="V20" s="231"/>
      <c r="W20" s="233" t="s">
        <v>236</v>
      </c>
      <c r="X20" s="233"/>
      <c r="Y20" s="233"/>
      <c r="Z20" s="233"/>
      <c r="AA20" s="73" t="s">
        <v>237</v>
      </c>
      <c r="AB20" s="251"/>
      <c r="AC20" s="86"/>
      <c r="AD20" s="29"/>
      <c r="AE20" s="29"/>
      <c r="AI20" s="9" t="s">
        <v>33</v>
      </c>
      <c r="AJ20" s="272"/>
      <c r="AK20" s="269"/>
      <c r="AM20" s="280"/>
      <c r="AP20" s="269"/>
    </row>
    <row r="21" spans="1:43" s="142" customFormat="1" ht="22.5" customHeight="1">
      <c r="A21" s="79"/>
      <c r="B21" s="156" t="s">
        <v>233</v>
      </c>
      <c r="C21" s="164"/>
      <c r="D21" s="164"/>
      <c r="E21" s="164"/>
      <c r="F21" s="164"/>
      <c r="G21" s="187"/>
      <c r="H21" s="54"/>
      <c r="I21" s="57"/>
      <c r="J21" s="57"/>
      <c r="K21" s="57"/>
      <c r="L21" s="57"/>
      <c r="M21" s="60"/>
      <c r="N21" s="206"/>
      <c r="O21" s="212"/>
      <c r="P21" s="212"/>
      <c r="Q21" s="212"/>
      <c r="R21" s="217"/>
      <c r="S21" s="222"/>
      <c r="T21" s="226"/>
      <c r="U21" s="226"/>
      <c r="V21" s="231"/>
      <c r="W21" s="116" t="s">
        <v>116</v>
      </c>
      <c r="X21" s="116"/>
      <c r="Y21" s="116"/>
      <c r="Z21" s="116"/>
      <c r="AA21" s="73"/>
      <c r="AB21" s="251"/>
      <c r="AC21" s="86"/>
      <c r="AD21" s="22"/>
      <c r="AE21" s="22"/>
      <c r="AF21" s="22"/>
      <c r="AI21" s="263"/>
      <c r="AJ21" s="1"/>
    </row>
    <row r="22" spans="1:43" s="142" customFormat="1" ht="22.5" customHeight="1">
      <c r="A22" s="82"/>
      <c r="B22" s="159">
        <f>VLOOKUP(B20,$AI$17:$AJ$20,2,FALSE)</f>
        <v>0</v>
      </c>
      <c r="C22" s="159"/>
      <c r="D22" s="159"/>
      <c r="E22" s="159">
        <f>VLOOKUP(E20,$AL$17:$AM$19,2,FALSE)</f>
        <v>0</v>
      </c>
      <c r="F22" s="159"/>
      <c r="G22" s="159"/>
      <c r="H22" s="193" t="s">
        <v>173</v>
      </c>
      <c r="I22" s="197"/>
      <c r="J22" s="197"/>
      <c r="K22" s="197"/>
      <c r="L22" s="197"/>
      <c r="M22" s="200"/>
      <c r="N22" s="207" t="s">
        <v>173</v>
      </c>
      <c r="O22" s="213"/>
      <c r="P22" s="213"/>
      <c r="Q22" s="213"/>
      <c r="R22" s="218"/>
      <c r="S22" s="207" t="s">
        <v>173</v>
      </c>
      <c r="T22" s="213"/>
      <c r="U22" s="213"/>
      <c r="V22" s="218"/>
      <c r="W22" s="236"/>
      <c r="X22" s="239"/>
      <c r="Y22" s="239"/>
      <c r="Z22" s="241" t="s">
        <v>125</v>
      </c>
      <c r="AA22" s="207" t="s">
        <v>173</v>
      </c>
      <c r="AB22" s="213"/>
      <c r="AC22" s="218"/>
      <c r="AD22" s="22"/>
      <c r="AE22" s="22"/>
      <c r="AF22" s="22"/>
      <c r="AI22" s="269"/>
      <c r="AJ22" s="269"/>
      <c r="AK22" s="269"/>
      <c r="AL22" s="269"/>
      <c r="AM22" s="269"/>
    </row>
    <row r="23" spans="1:43" s="142" customFormat="1" ht="22.5" customHeight="1">
      <c r="A23" s="78">
        <v>5</v>
      </c>
      <c r="B23" s="158" t="s">
        <v>33</v>
      </c>
      <c r="C23" s="165"/>
      <c r="D23" s="172"/>
      <c r="E23" s="177" t="s">
        <v>33</v>
      </c>
      <c r="F23" s="183"/>
      <c r="G23" s="189"/>
      <c r="H23" s="194"/>
      <c r="I23" s="26"/>
      <c r="J23" s="26"/>
      <c r="K23" s="26"/>
      <c r="L23" s="26"/>
      <c r="M23" s="201"/>
      <c r="N23" s="206"/>
      <c r="O23" s="212"/>
      <c r="P23" s="212"/>
      <c r="Q23" s="212"/>
      <c r="R23" s="217"/>
      <c r="S23" s="222"/>
      <c r="T23" s="226"/>
      <c r="U23" s="226"/>
      <c r="V23" s="231"/>
      <c r="W23" s="233" t="s">
        <v>236</v>
      </c>
      <c r="X23" s="233"/>
      <c r="Y23" s="233"/>
      <c r="Z23" s="233"/>
      <c r="AA23" s="73" t="s">
        <v>237</v>
      </c>
      <c r="AB23" s="251"/>
      <c r="AC23" s="86"/>
      <c r="AD23" s="22"/>
      <c r="AE23" s="22"/>
      <c r="AF23" s="22"/>
      <c r="AI23" s="269"/>
      <c r="AJ23" s="269"/>
      <c r="AK23" s="269"/>
      <c r="AL23" s="269"/>
      <c r="AM23" s="269"/>
    </row>
    <row r="24" spans="1:43" s="142" customFormat="1" ht="22.5" customHeight="1">
      <c r="A24" s="79"/>
      <c r="B24" s="156" t="s">
        <v>233</v>
      </c>
      <c r="C24" s="164"/>
      <c r="D24" s="164"/>
      <c r="E24" s="164"/>
      <c r="F24" s="164"/>
      <c r="G24" s="187"/>
      <c r="H24" s="54"/>
      <c r="I24" s="57"/>
      <c r="J24" s="57"/>
      <c r="K24" s="57"/>
      <c r="L24" s="57"/>
      <c r="M24" s="60"/>
      <c r="N24" s="206"/>
      <c r="O24" s="212"/>
      <c r="P24" s="212"/>
      <c r="Q24" s="212"/>
      <c r="R24" s="217"/>
      <c r="S24" s="222"/>
      <c r="T24" s="226"/>
      <c r="U24" s="226"/>
      <c r="V24" s="231"/>
      <c r="W24" s="116" t="s">
        <v>116</v>
      </c>
      <c r="X24" s="116"/>
      <c r="Y24" s="116"/>
      <c r="Z24" s="116"/>
      <c r="AA24" s="73"/>
      <c r="AB24" s="251"/>
      <c r="AC24" s="86"/>
      <c r="AD24" s="22"/>
      <c r="AE24" s="22"/>
      <c r="AF24" s="22"/>
      <c r="AI24" s="269"/>
      <c r="AJ24" s="269"/>
      <c r="AK24" s="269"/>
      <c r="AL24" s="269"/>
      <c r="AM24" s="269"/>
    </row>
    <row r="25" spans="1:43" s="142" customFormat="1" ht="22.5" customHeight="1">
      <c r="A25" s="82"/>
      <c r="B25" s="159">
        <f>VLOOKUP(B23,$AI$17:$AJ$20,2,FALSE)</f>
        <v>0</v>
      </c>
      <c r="C25" s="159"/>
      <c r="D25" s="159"/>
      <c r="E25" s="159">
        <f>VLOOKUP(E23,$AL$17:$AM$19,2,FALSE)</f>
        <v>0</v>
      </c>
      <c r="F25" s="159"/>
      <c r="G25" s="159"/>
      <c r="H25" s="193" t="s">
        <v>173</v>
      </c>
      <c r="I25" s="197"/>
      <c r="J25" s="197"/>
      <c r="K25" s="197"/>
      <c r="L25" s="197"/>
      <c r="M25" s="200"/>
      <c r="N25" s="207" t="s">
        <v>173</v>
      </c>
      <c r="O25" s="213"/>
      <c r="P25" s="213"/>
      <c r="Q25" s="213"/>
      <c r="R25" s="218"/>
      <c r="S25" s="207" t="s">
        <v>173</v>
      </c>
      <c r="T25" s="213"/>
      <c r="U25" s="213"/>
      <c r="V25" s="218"/>
      <c r="W25" s="236"/>
      <c r="X25" s="239"/>
      <c r="Y25" s="239"/>
      <c r="Z25" s="241" t="s">
        <v>125</v>
      </c>
      <c r="AA25" s="207" t="s">
        <v>173</v>
      </c>
      <c r="AB25" s="213"/>
      <c r="AC25" s="218"/>
      <c r="AD25" s="29"/>
      <c r="AE25" s="29"/>
      <c r="AF25" s="29"/>
      <c r="AI25" s="50" t="s">
        <v>330</v>
      </c>
      <c r="AJ25" s="20"/>
      <c r="AK25" s="50" t="s">
        <v>180</v>
      </c>
      <c r="AL25" s="20"/>
      <c r="AM25" s="50" t="s">
        <v>181</v>
      </c>
    </row>
    <row r="26" spans="1:43" s="142" customFormat="1" ht="20.149999999999999" customHeight="1">
      <c r="A26" s="148" t="s">
        <v>172</v>
      </c>
      <c r="B26" s="160">
        <v>1</v>
      </c>
      <c r="C26" s="166" t="s">
        <v>39</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257"/>
      <c r="AD26" s="29"/>
      <c r="AE26" s="29"/>
      <c r="AI26" s="50" t="s">
        <v>186</v>
      </c>
      <c r="AJ26" s="20"/>
      <c r="AK26" s="50" t="s">
        <v>187</v>
      </c>
      <c r="AL26" s="20"/>
      <c r="AM26" s="50" t="s">
        <v>189</v>
      </c>
    </row>
    <row r="27" spans="1:43" s="142" customFormat="1" ht="20.149999999999999" customHeight="1">
      <c r="A27" s="149"/>
      <c r="B27" s="161">
        <v>2</v>
      </c>
      <c r="C27" s="167" t="s">
        <v>240</v>
      </c>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258"/>
      <c r="AD27" s="29"/>
      <c r="AE27" s="29"/>
      <c r="AI27" s="50" t="s">
        <v>173</v>
      </c>
      <c r="AJ27" s="20"/>
      <c r="AK27" s="50" t="s">
        <v>241</v>
      </c>
      <c r="AL27" s="20"/>
      <c r="AM27" s="50" t="s">
        <v>193</v>
      </c>
    </row>
    <row r="28" spans="1:43" ht="15" customHeight="1">
      <c r="A28" s="149"/>
      <c r="B28" s="161">
        <v>3</v>
      </c>
      <c r="C28" s="168" t="s">
        <v>242</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259"/>
      <c r="AI28" s="20"/>
      <c r="AJ28" s="20"/>
      <c r="AK28" s="50" t="s">
        <v>173</v>
      </c>
      <c r="AL28" s="20"/>
      <c r="AM28" s="50" t="s">
        <v>173</v>
      </c>
    </row>
    <row r="29" spans="1:43" ht="15" customHeight="1">
      <c r="A29" s="149"/>
      <c r="B29" s="161">
        <v>4</v>
      </c>
      <c r="C29" s="168" t="s">
        <v>243</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259"/>
      <c r="AI29" s="72"/>
      <c r="AJ29" s="72"/>
      <c r="AL29" s="72"/>
      <c r="AM29" s="72"/>
    </row>
    <row r="30" spans="1:43" ht="15" customHeight="1">
      <c r="A30" s="149"/>
      <c r="B30" s="161">
        <v>5</v>
      </c>
      <c r="C30" s="170" t="s">
        <v>245</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260"/>
    </row>
    <row r="31" spans="1:43" ht="15" customHeight="1">
      <c r="A31" s="150"/>
      <c r="B31" s="162"/>
      <c r="C31" s="169" t="s">
        <v>207</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261"/>
    </row>
    <row r="32" spans="1:43" ht="15" customHeight="1"/>
    <row r="33" ht="15" customHeight="1"/>
  </sheetData>
  <mergeCells count="127">
    <mergeCell ref="V1:X1"/>
    <mergeCell ref="Y1:AC1"/>
    <mergeCell ref="B4:D4"/>
    <mergeCell ref="E4:G4"/>
    <mergeCell ref="S4:Z4"/>
    <mergeCell ref="S5:V5"/>
    <mergeCell ref="W5:Z5"/>
    <mergeCell ref="S6:V6"/>
    <mergeCell ref="W6:Z6"/>
    <mergeCell ref="S7:V7"/>
    <mergeCell ref="W7:Z7"/>
    <mergeCell ref="B8:D8"/>
    <mergeCell ref="E8:G8"/>
    <mergeCell ref="S8:V8"/>
    <mergeCell ref="W8:Z8"/>
    <mergeCell ref="B9:G9"/>
    <mergeCell ref="S9:V9"/>
    <mergeCell ref="W9:Z9"/>
    <mergeCell ref="B10:D10"/>
    <mergeCell ref="E10:G10"/>
    <mergeCell ref="H10:M10"/>
    <mergeCell ref="N10:R10"/>
    <mergeCell ref="S10:V10"/>
    <mergeCell ref="W10:Y10"/>
    <mergeCell ref="AA10:AC10"/>
    <mergeCell ref="B11:D11"/>
    <mergeCell ref="E11:G11"/>
    <mergeCell ref="S11:V11"/>
    <mergeCell ref="W11:Z11"/>
    <mergeCell ref="B12:G12"/>
    <mergeCell ref="S12:V12"/>
    <mergeCell ref="W12:Z12"/>
    <mergeCell ref="B13:D13"/>
    <mergeCell ref="E13:G13"/>
    <mergeCell ref="H13:M13"/>
    <mergeCell ref="N13:R13"/>
    <mergeCell ref="S13:V13"/>
    <mergeCell ref="W13:Y13"/>
    <mergeCell ref="AA13:AC13"/>
    <mergeCell ref="B14:D14"/>
    <mergeCell ref="E14:G14"/>
    <mergeCell ref="W14:Z14"/>
    <mergeCell ref="B15:G15"/>
    <mergeCell ref="W15:Z15"/>
    <mergeCell ref="B16:D16"/>
    <mergeCell ref="E16:G16"/>
    <mergeCell ref="H16:M16"/>
    <mergeCell ref="N16:R16"/>
    <mergeCell ref="S16:V16"/>
    <mergeCell ref="W16:Y16"/>
    <mergeCell ref="AA16:AC16"/>
    <mergeCell ref="B17:D17"/>
    <mergeCell ref="E17:G17"/>
    <mergeCell ref="W17:Z17"/>
    <mergeCell ref="B18:G18"/>
    <mergeCell ref="W18:Z18"/>
    <mergeCell ref="B19:D19"/>
    <mergeCell ref="E19:G19"/>
    <mergeCell ref="H19:M19"/>
    <mergeCell ref="N19:R19"/>
    <mergeCell ref="S19:V19"/>
    <mergeCell ref="W19:Y19"/>
    <mergeCell ref="AA19:AC19"/>
    <mergeCell ref="B20:D20"/>
    <mergeCell ref="E20:G20"/>
    <mergeCell ref="W20:Z20"/>
    <mergeCell ref="B21:G21"/>
    <mergeCell ref="W21:Z21"/>
    <mergeCell ref="B22:D22"/>
    <mergeCell ref="E22:G22"/>
    <mergeCell ref="H22:M22"/>
    <mergeCell ref="N22:R22"/>
    <mergeCell ref="S22:V22"/>
    <mergeCell ref="W22:Y22"/>
    <mergeCell ref="AA22:AC22"/>
    <mergeCell ref="B23:D23"/>
    <mergeCell ref="E23:G23"/>
    <mergeCell ref="W23:Z23"/>
    <mergeCell ref="B24:G24"/>
    <mergeCell ref="W24:Z24"/>
    <mergeCell ref="B25:D25"/>
    <mergeCell ref="E25:G25"/>
    <mergeCell ref="H25:M25"/>
    <mergeCell ref="N25:R25"/>
    <mergeCell ref="S25:V25"/>
    <mergeCell ref="W25:Y25"/>
    <mergeCell ref="AA25:AC25"/>
    <mergeCell ref="C26:AC26"/>
    <mergeCell ref="C27:AC27"/>
    <mergeCell ref="C28:AC28"/>
    <mergeCell ref="C29:AC29"/>
    <mergeCell ref="C30:AC30"/>
    <mergeCell ref="C31:AC31"/>
    <mergeCell ref="A4:A7"/>
    <mergeCell ref="H4:M5"/>
    <mergeCell ref="N4:R5"/>
    <mergeCell ref="AA4:AC5"/>
    <mergeCell ref="B5:D7"/>
    <mergeCell ref="E5:G7"/>
    <mergeCell ref="H6:M7"/>
    <mergeCell ref="N6:R7"/>
    <mergeCell ref="AA6:AC7"/>
    <mergeCell ref="A8:A10"/>
    <mergeCell ref="H8:M9"/>
    <mergeCell ref="N8:R9"/>
    <mergeCell ref="AA8:AC9"/>
    <mergeCell ref="A11:A13"/>
    <mergeCell ref="H11:M12"/>
    <mergeCell ref="N11:R12"/>
    <mergeCell ref="AA11:AC12"/>
    <mergeCell ref="A14:A16"/>
    <mergeCell ref="H14:M15"/>
    <mergeCell ref="N14:R15"/>
    <mergeCell ref="AA14:AC15"/>
    <mergeCell ref="A17:A19"/>
    <mergeCell ref="H17:M18"/>
    <mergeCell ref="N17:R18"/>
    <mergeCell ref="AA17:AC18"/>
    <mergeCell ref="A20:A22"/>
    <mergeCell ref="H20:M21"/>
    <mergeCell ref="N20:R21"/>
    <mergeCell ref="AA20:AC21"/>
    <mergeCell ref="A23:A25"/>
    <mergeCell ref="H23:M24"/>
    <mergeCell ref="N23:R24"/>
    <mergeCell ref="AA23:AC24"/>
    <mergeCell ref="A26:A31"/>
  </mergeCells>
  <phoneticPr fontId="3"/>
  <dataValidations count="6">
    <dataValidation type="list" allowBlank="1" showDropDown="0" showInputMessage="1" showErrorMessage="1" sqref="E14:G14 E20:G20 E17:G17 E8:G8 E11:G11 E23:G23">
      <formula1>$AL$17:$AL$19</formula1>
    </dataValidation>
    <dataValidation type="list" allowBlank="1" showDropDown="0" showInputMessage="1" showErrorMessage="1" sqref="AA10:AC10 AA13:AC13 AA19:AC19 AA25:AC25 AA22:AC22 AA16:AC16">
      <formula1>$AM$25:$AM$28</formula1>
    </dataValidation>
    <dataValidation type="list" allowBlank="1" showDropDown="0" showInputMessage="1" showErrorMessage="1" sqref="N10:R10 N13:R13 N22:R22 N25:R25 N16:R16 N19:R19">
      <formula1>$AI$25:$AI$27</formula1>
    </dataValidation>
    <dataValidation type="list" allowBlank="1" showDropDown="0" showInputMessage="1" showErrorMessage="1" sqref="B23:D23 B20:D20 B17:D17 B14:D14 B8:D8 B11:D11">
      <formula1>$AI$17:$AI$20</formula1>
    </dataValidation>
    <dataValidation type="list" allowBlank="1" showDropDown="0" showInputMessage="1" showErrorMessage="1" sqref="H10:M10 H13:M13 H16:M16 H19:M19 H22:M22 H25:M25">
      <formula1>$AI$11:$AI$14</formula1>
    </dataValidation>
    <dataValidation type="list" allowBlank="1" showDropDown="0" showInputMessage="1" showErrorMessage="1" sqref="S10:V10 S19:V19 S16:V16 S25:V25 S22:V22 S13:V13">
      <formula1>$AK$25:$AK$28</formula1>
    </dataValidation>
  </dataValidations>
  <pageMargins left="0.78740157480314965" right="0.39370078740157483" top="0.59055118110236227" bottom="0.59055118110236227" header="0.59055118110236227" footer="0.3937007874015748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B34"/>
  <sheetViews>
    <sheetView showGridLines="0" view="pageBreakPreview" zoomScaleNormal="115" zoomScaleSheetLayoutView="100" workbookViewId="0"/>
  </sheetViews>
  <sheetFormatPr defaultColWidth="13" defaultRowHeight="20.149999999999999" customHeight="1"/>
  <cols>
    <col min="1" max="18" width="3.08984375" style="1" customWidth="1"/>
    <col min="19" max="19" width="3" style="1" customWidth="1"/>
    <col min="20" max="31" width="3.08984375" style="1" customWidth="1"/>
    <col min="32" max="32" width="4.6328125" style="1" customWidth="1"/>
    <col min="33" max="36" width="2.08984375" style="1" customWidth="1"/>
    <col min="37" max="37" width="5.81640625" style="1" customWidth="1"/>
    <col min="38" max="38" width="12.1796875" style="1" bestFit="1" customWidth="1"/>
    <col min="39" max="40" width="5.6328125" style="1" customWidth="1"/>
    <col min="41" max="41" width="9" style="1" bestFit="1" customWidth="1"/>
    <col min="42" max="43" width="5.6328125" style="1" customWidth="1"/>
    <col min="44" max="44" width="7.90625" style="1" customWidth="1"/>
    <col min="45" max="47" width="5.6328125" style="1" customWidth="1"/>
    <col min="48" max="16384" width="13" style="1"/>
  </cols>
  <sheetData>
    <row r="1" spans="1:54" ht="20.149999999999999" customHeight="1">
      <c r="A1" s="22" t="s">
        <v>246</v>
      </c>
      <c r="Z1" s="299" t="s">
        <v>143</v>
      </c>
      <c r="AA1" s="299"/>
      <c r="AB1" s="299"/>
      <c r="AC1" s="299"/>
      <c r="AD1" s="299"/>
      <c r="AE1" s="299"/>
      <c r="AF1" s="299"/>
    </row>
    <row r="2" spans="1:54" ht="20.149999999999999" customHeight="1">
      <c r="A2" s="22"/>
    </row>
    <row r="3" spans="1:54" ht="20.149999999999999" customHeight="1">
      <c r="A3" s="284" t="s">
        <v>56</v>
      </c>
      <c r="B3" s="262"/>
      <c r="C3" s="262"/>
      <c r="D3" s="262"/>
      <c r="E3" s="262"/>
      <c r="F3" s="262"/>
      <c r="G3" s="262"/>
      <c r="H3" s="262"/>
      <c r="I3" s="262"/>
      <c r="J3" s="262"/>
      <c r="K3" s="262"/>
      <c r="L3" s="262"/>
      <c r="M3" s="262"/>
      <c r="N3" s="262"/>
      <c r="O3" s="262"/>
      <c r="P3" s="314"/>
      <c r="Q3" s="314"/>
      <c r="R3" s="314"/>
      <c r="S3" s="314"/>
      <c r="T3" s="314"/>
      <c r="U3" s="314"/>
      <c r="V3" s="314"/>
      <c r="W3" s="314"/>
      <c r="X3" s="314"/>
      <c r="Y3" s="314"/>
      <c r="Z3" s="314"/>
      <c r="AA3" s="314"/>
      <c r="AB3" s="331"/>
      <c r="AC3" s="331"/>
      <c r="AD3" s="331"/>
      <c r="AE3" s="331"/>
      <c r="AF3" s="331"/>
      <c r="AG3" s="262"/>
      <c r="AH3" s="262"/>
    </row>
    <row r="4" spans="1:54" s="142" customFormat="1" ht="20.149999999999999" customHeight="1">
      <c r="A4" s="285" t="s">
        <v>1</v>
      </c>
      <c r="B4" s="291"/>
      <c r="C4" s="302" t="s">
        <v>247</v>
      </c>
      <c r="D4" s="302"/>
      <c r="E4" s="302"/>
      <c r="F4" s="302"/>
      <c r="G4" s="302"/>
      <c r="H4" s="302"/>
      <c r="I4" s="302"/>
      <c r="J4" s="302"/>
      <c r="K4" s="302"/>
      <c r="L4" s="302"/>
      <c r="M4" s="302"/>
      <c r="N4" s="302"/>
      <c r="O4" s="302"/>
      <c r="P4" s="302"/>
      <c r="Q4" s="319" t="s">
        <v>248</v>
      </c>
      <c r="R4" s="320"/>
      <c r="S4" s="320"/>
      <c r="T4" s="321"/>
      <c r="U4" s="325"/>
      <c r="V4" s="326"/>
      <c r="W4" s="326"/>
      <c r="X4" s="327" t="s">
        <v>249</v>
      </c>
      <c r="Y4" s="326"/>
      <c r="Z4" s="327" t="s">
        <v>251</v>
      </c>
      <c r="AA4" s="326"/>
      <c r="AB4" s="327" t="s">
        <v>199</v>
      </c>
      <c r="AC4" s="333" t="s">
        <v>252</v>
      </c>
      <c r="AD4" s="327"/>
      <c r="AE4" s="327"/>
      <c r="AF4" s="346" t="s">
        <v>254</v>
      </c>
      <c r="AG4" s="1"/>
      <c r="AH4" s="1"/>
      <c r="AI4" s="1"/>
    </row>
    <row r="5" spans="1:54" s="142" customFormat="1" ht="20.149999999999999" customHeight="1">
      <c r="A5" s="285" t="s">
        <v>255</v>
      </c>
      <c r="B5" s="291"/>
      <c r="C5" s="303"/>
      <c r="D5" s="302"/>
      <c r="E5" s="302"/>
      <c r="F5" s="302"/>
      <c r="G5" s="302"/>
      <c r="H5" s="302"/>
      <c r="I5" s="302"/>
      <c r="J5" s="302"/>
      <c r="K5" s="302"/>
      <c r="L5" s="302"/>
      <c r="M5" s="302"/>
      <c r="N5" s="302"/>
      <c r="O5" s="302"/>
      <c r="P5" s="302"/>
      <c r="Q5" s="319" t="s">
        <v>256</v>
      </c>
      <c r="R5" s="321"/>
      <c r="S5" s="303"/>
      <c r="T5" s="302"/>
      <c r="U5" s="302"/>
      <c r="V5" s="302"/>
      <c r="W5" s="302"/>
      <c r="X5" s="328"/>
      <c r="Y5" s="329" t="s">
        <v>107</v>
      </c>
      <c r="Z5" s="330"/>
      <c r="AA5" s="330"/>
      <c r="AB5" s="332"/>
      <c r="AC5" s="334"/>
      <c r="AD5" s="327"/>
      <c r="AE5" s="327"/>
      <c r="AF5" s="347" t="s">
        <v>257</v>
      </c>
      <c r="AG5" s="1"/>
      <c r="AH5" s="1"/>
      <c r="AI5" s="1"/>
    </row>
    <row r="6" spans="1:54" s="142" customFormat="1" ht="20.149999999999999" customHeight="1">
      <c r="A6" s="286" t="s">
        <v>58</v>
      </c>
      <c r="B6" s="292"/>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35"/>
      <c r="AE6" s="335"/>
      <c r="AF6" s="348"/>
      <c r="AG6" s="1"/>
      <c r="AH6" s="1"/>
      <c r="AI6" s="1"/>
    </row>
    <row r="7" spans="1:54" s="142" customFormat="1" ht="20.149999999999999" customHeight="1">
      <c r="A7" s="287" t="s">
        <v>258</v>
      </c>
      <c r="B7" s="293"/>
      <c r="C7" s="293"/>
      <c r="D7" s="293"/>
      <c r="E7" s="293"/>
      <c r="F7" s="293"/>
      <c r="G7" s="293"/>
      <c r="H7" s="293"/>
      <c r="I7" s="293"/>
      <c r="J7" s="293"/>
      <c r="K7" s="293"/>
      <c r="L7" s="293"/>
      <c r="M7" s="293"/>
      <c r="N7" s="293"/>
      <c r="O7" s="293"/>
      <c r="P7" s="315" t="s">
        <v>198</v>
      </c>
      <c r="Q7" s="315"/>
      <c r="R7" s="315"/>
      <c r="S7" s="315"/>
      <c r="T7" s="322"/>
      <c r="U7" s="322"/>
      <c r="V7" s="322"/>
      <c r="W7" s="322"/>
      <c r="X7" s="322"/>
      <c r="Y7" s="315" t="s">
        <v>10</v>
      </c>
      <c r="Z7" s="315"/>
      <c r="AA7" s="315"/>
      <c r="AB7" s="315"/>
      <c r="AC7" s="315"/>
      <c r="AD7" s="336"/>
      <c r="AE7" s="336"/>
      <c r="AF7" s="349" t="s">
        <v>257</v>
      </c>
      <c r="AG7" s="1"/>
      <c r="AH7" s="1"/>
      <c r="AI7" s="1"/>
      <c r="AU7" s="1"/>
      <c r="AV7" s="1"/>
      <c r="AW7" s="1"/>
      <c r="AX7" s="1"/>
      <c r="AY7" s="1"/>
      <c r="AZ7" s="1"/>
      <c r="BA7" s="1"/>
      <c r="BB7" s="1"/>
    </row>
    <row r="8" spans="1:54" s="142" customFormat="1" ht="20.149999999999999" customHeight="1">
      <c r="A8" s="288"/>
      <c r="B8" s="294"/>
      <c r="C8" s="294"/>
      <c r="D8" s="294"/>
      <c r="E8" s="294"/>
      <c r="F8" s="294"/>
      <c r="G8" s="294"/>
      <c r="H8" s="294"/>
      <c r="I8" s="294"/>
      <c r="J8" s="294"/>
      <c r="K8" s="294"/>
      <c r="L8" s="294"/>
      <c r="M8" s="294"/>
      <c r="N8" s="294"/>
      <c r="O8" s="294"/>
      <c r="P8" s="316" t="s">
        <v>198</v>
      </c>
      <c r="Q8" s="316"/>
      <c r="R8" s="316"/>
      <c r="S8" s="316"/>
      <c r="T8" s="323"/>
      <c r="U8" s="323"/>
      <c r="V8" s="323"/>
      <c r="W8" s="323"/>
      <c r="X8" s="323"/>
      <c r="Y8" s="316" t="s">
        <v>10</v>
      </c>
      <c r="Z8" s="316"/>
      <c r="AA8" s="316"/>
      <c r="AB8" s="316"/>
      <c r="AC8" s="316"/>
      <c r="AD8" s="337"/>
      <c r="AE8" s="337"/>
      <c r="AF8" s="350" t="s">
        <v>257</v>
      </c>
      <c r="AG8" s="1"/>
      <c r="AH8" s="1"/>
      <c r="AI8" s="1"/>
      <c r="AU8" s="1"/>
      <c r="AV8" s="1"/>
      <c r="AW8" s="1"/>
      <c r="AX8" s="1"/>
      <c r="AY8" s="1"/>
      <c r="AZ8" s="1"/>
      <c r="BA8" s="1"/>
      <c r="BB8" s="1"/>
    </row>
    <row r="9" spans="1:54" s="142" customFormat="1" ht="20.149999999999999" customHeight="1">
      <c r="A9" s="288"/>
      <c r="B9" s="294"/>
      <c r="C9" s="294"/>
      <c r="D9" s="294"/>
      <c r="E9" s="294"/>
      <c r="F9" s="294"/>
      <c r="G9" s="294"/>
      <c r="H9" s="294"/>
      <c r="I9" s="294"/>
      <c r="J9" s="294"/>
      <c r="K9" s="294"/>
      <c r="L9" s="294"/>
      <c r="M9" s="294"/>
      <c r="N9" s="294"/>
      <c r="O9" s="294"/>
      <c r="P9" s="316" t="s">
        <v>198</v>
      </c>
      <c r="Q9" s="316"/>
      <c r="R9" s="316"/>
      <c r="S9" s="316"/>
      <c r="T9" s="323"/>
      <c r="U9" s="323"/>
      <c r="V9" s="323"/>
      <c r="W9" s="323"/>
      <c r="X9" s="323"/>
      <c r="Y9" s="316" t="s">
        <v>10</v>
      </c>
      <c r="Z9" s="316"/>
      <c r="AA9" s="316"/>
      <c r="AB9" s="316"/>
      <c r="AC9" s="316"/>
      <c r="AD9" s="337"/>
      <c r="AE9" s="337"/>
      <c r="AF9" s="350" t="s">
        <v>257</v>
      </c>
      <c r="AG9" s="1"/>
      <c r="AH9" s="1"/>
      <c r="AI9" s="1"/>
      <c r="AU9" s="1"/>
      <c r="AV9" s="1"/>
      <c r="AW9" s="1"/>
      <c r="AX9" s="1"/>
      <c r="AY9" s="1"/>
      <c r="AZ9" s="1"/>
      <c r="BA9" s="1"/>
      <c r="BB9" s="1"/>
    </row>
    <row r="10" spans="1:54" s="142" customFormat="1" ht="20.149999999999999" customHeight="1">
      <c r="A10" s="289"/>
      <c r="B10" s="295"/>
      <c r="C10" s="295"/>
      <c r="D10" s="295"/>
      <c r="E10" s="295"/>
      <c r="F10" s="295"/>
      <c r="G10" s="295"/>
      <c r="H10" s="295"/>
      <c r="I10" s="295"/>
      <c r="J10" s="295"/>
      <c r="K10" s="295"/>
      <c r="L10" s="295"/>
      <c r="M10" s="295"/>
      <c r="N10" s="295"/>
      <c r="O10" s="295"/>
      <c r="P10" s="317" t="s">
        <v>198</v>
      </c>
      <c r="Q10" s="317"/>
      <c r="R10" s="317"/>
      <c r="S10" s="317"/>
      <c r="T10" s="324"/>
      <c r="U10" s="324"/>
      <c r="V10" s="324"/>
      <c r="W10" s="324"/>
      <c r="X10" s="324"/>
      <c r="Y10" s="317" t="s">
        <v>10</v>
      </c>
      <c r="Z10" s="317"/>
      <c r="AA10" s="317"/>
      <c r="AB10" s="317"/>
      <c r="AC10" s="317"/>
      <c r="AD10" s="338"/>
      <c r="AE10" s="338"/>
      <c r="AF10" s="351" t="s">
        <v>257</v>
      </c>
      <c r="AG10" s="1"/>
      <c r="AH10" s="1"/>
      <c r="AI10" s="1"/>
      <c r="AL10" s="263"/>
      <c r="AM10" s="270"/>
      <c r="AN10" s="270"/>
      <c r="AO10" s="1"/>
      <c r="AP10" s="270"/>
      <c r="AQ10" s="263"/>
      <c r="AR10" s="270"/>
      <c r="AS10" s="263"/>
      <c r="AT10" s="281"/>
      <c r="AU10" s="263"/>
      <c r="AV10" s="263"/>
      <c r="AW10" s="263"/>
      <c r="AX10" s="263"/>
      <c r="AY10" s="263"/>
      <c r="AZ10" s="263"/>
      <c r="BA10" s="263"/>
      <c r="BB10" s="263"/>
    </row>
    <row r="11" spans="1:54" s="142" customFormat="1" ht="22.5" customHeight="1">
      <c r="A11" s="290" t="s">
        <v>259</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352"/>
      <c r="AG11" s="1"/>
      <c r="AH11" s="1"/>
      <c r="AI11" s="1"/>
      <c r="AL11" s="138" t="s">
        <v>79</v>
      </c>
      <c r="AM11" s="270"/>
      <c r="AN11" s="270"/>
      <c r="AO11" s="263"/>
      <c r="AP11" s="270"/>
      <c r="AQ11" s="1"/>
      <c r="AR11" s="270"/>
      <c r="AS11" s="263"/>
      <c r="AT11" s="281"/>
      <c r="AU11" s="1"/>
      <c r="AV11" s="1"/>
      <c r="AW11" s="1"/>
      <c r="AX11" s="1"/>
      <c r="AY11" s="1"/>
    </row>
    <row r="12" spans="1:54" s="142" customFormat="1" ht="22.5" customHeight="1">
      <c r="A12" s="146" t="s">
        <v>209</v>
      </c>
      <c r="B12" s="297" t="s">
        <v>211</v>
      </c>
      <c r="C12" s="297"/>
      <c r="D12" s="297"/>
      <c r="E12" s="297" t="s">
        <v>45</v>
      </c>
      <c r="F12" s="297"/>
      <c r="G12" s="297"/>
      <c r="H12" s="151" t="s">
        <v>213</v>
      </c>
      <c r="I12" s="151"/>
      <c r="J12" s="151"/>
      <c r="K12" s="173" t="s">
        <v>190</v>
      </c>
      <c r="L12" s="178"/>
      <c r="M12" s="178"/>
      <c r="N12" s="178"/>
      <c r="O12" s="178"/>
      <c r="P12" s="184"/>
      <c r="Q12" s="174" t="s">
        <v>155</v>
      </c>
      <c r="R12" s="179"/>
      <c r="S12" s="179"/>
      <c r="T12" s="179"/>
      <c r="U12" s="185"/>
      <c r="V12" s="154" t="s">
        <v>158</v>
      </c>
      <c r="W12" s="154"/>
      <c r="X12" s="154"/>
      <c r="Y12" s="154"/>
      <c r="Z12" s="154"/>
      <c r="AA12" s="154"/>
      <c r="AB12" s="154"/>
      <c r="AC12" s="154"/>
      <c r="AD12" s="242" t="s">
        <v>214</v>
      </c>
      <c r="AE12" s="246"/>
      <c r="AF12" s="252"/>
      <c r="AG12" s="1"/>
      <c r="AH12" s="1"/>
      <c r="AI12" s="1"/>
      <c r="AL12" s="138" t="s">
        <v>159</v>
      </c>
      <c r="AM12" s="270"/>
      <c r="AN12" s="270"/>
      <c r="AO12" s="263"/>
      <c r="AP12" s="270"/>
      <c r="AQ12" s="1"/>
      <c r="AR12" s="270"/>
      <c r="AS12" s="263"/>
      <c r="AT12" s="282"/>
    </row>
    <row r="13" spans="1:54" s="142" customFormat="1" ht="22.5" customHeight="1">
      <c r="A13" s="146"/>
      <c r="B13" s="152" t="s">
        <v>217</v>
      </c>
      <c r="C13" s="152"/>
      <c r="D13" s="152"/>
      <c r="E13" s="152" t="s">
        <v>260</v>
      </c>
      <c r="F13" s="152"/>
      <c r="G13" s="152"/>
      <c r="H13" s="173" t="s">
        <v>101</v>
      </c>
      <c r="I13" s="178"/>
      <c r="J13" s="184"/>
      <c r="K13" s="174"/>
      <c r="L13" s="179"/>
      <c r="M13" s="179"/>
      <c r="N13" s="179"/>
      <c r="O13" s="179"/>
      <c r="P13" s="185"/>
      <c r="Q13" s="175"/>
      <c r="R13" s="180"/>
      <c r="S13" s="180"/>
      <c r="T13" s="180"/>
      <c r="U13" s="186"/>
      <c r="V13" s="219" t="s">
        <v>219</v>
      </c>
      <c r="W13" s="223"/>
      <c r="X13" s="223"/>
      <c r="Y13" s="228"/>
      <c r="Z13" s="190" t="s">
        <v>220</v>
      </c>
      <c r="AA13" s="190"/>
      <c r="AB13" s="190"/>
      <c r="AC13" s="190"/>
      <c r="AD13" s="339"/>
      <c r="AE13" s="342"/>
      <c r="AF13" s="353"/>
      <c r="AG13" s="1"/>
      <c r="AH13" s="1"/>
      <c r="AI13" s="1"/>
      <c r="AL13" s="139" t="s">
        <v>234</v>
      </c>
      <c r="AM13" s="270"/>
      <c r="AN13" s="270"/>
      <c r="AO13" s="263"/>
      <c r="AP13" s="270"/>
      <c r="AS13" s="263"/>
      <c r="AT13" s="281"/>
    </row>
    <row r="14" spans="1:54" s="142" customFormat="1" ht="22.5" customHeight="1">
      <c r="A14" s="146"/>
      <c r="B14" s="153"/>
      <c r="C14" s="153"/>
      <c r="D14" s="153"/>
      <c r="E14" s="153"/>
      <c r="F14" s="153"/>
      <c r="G14" s="153"/>
      <c r="H14" s="174"/>
      <c r="I14" s="179"/>
      <c r="J14" s="185"/>
      <c r="K14" s="190" t="s">
        <v>222</v>
      </c>
      <c r="L14" s="190"/>
      <c r="M14" s="190"/>
      <c r="N14" s="190"/>
      <c r="O14" s="190"/>
      <c r="P14" s="190"/>
      <c r="Q14" s="202" t="s">
        <v>331</v>
      </c>
      <c r="R14" s="208"/>
      <c r="S14" s="208"/>
      <c r="T14" s="208"/>
      <c r="U14" s="214"/>
      <c r="V14" s="220" t="s">
        <v>168</v>
      </c>
      <c r="W14" s="224"/>
      <c r="X14" s="224"/>
      <c r="Y14" s="229"/>
      <c r="Z14" s="190" t="s">
        <v>223</v>
      </c>
      <c r="AA14" s="190"/>
      <c r="AB14" s="190"/>
      <c r="AC14" s="190"/>
      <c r="AD14" s="243" t="s">
        <v>224</v>
      </c>
      <c r="AE14" s="343"/>
      <c r="AF14" s="354"/>
      <c r="AG14" s="3"/>
      <c r="AH14" s="3"/>
      <c r="AL14" s="138" t="s">
        <v>173</v>
      </c>
      <c r="AO14" s="263"/>
      <c r="AP14" s="270"/>
      <c r="AS14" s="263"/>
    </row>
    <row r="15" spans="1:54" s="142" customFormat="1" ht="22.5" customHeight="1">
      <c r="A15" s="147"/>
      <c r="B15" s="154"/>
      <c r="C15" s="154"/>
      <c r="D15" s="154"/>
      <c r="E15" s="154"/>
      <c r="F15" s="154"/>
      <c r="G15" s="154"/>
      <c r="H15" s="175"/>
      <c r="I15" s="180"/>
      <c r="J15" s="186"/>
      <c r="K15" s="190"/>
      <c r="L15" s="190"/>
      <c r="M15" s="190"/>
      <c r="N15" s="190"/>
      <c r="O15" s="190"/>
      <c r="P15" s="190"/>
      <c r="Q15" s="203"/>
      <c r="R15" s="209"/>
      <c r="S15" s="209"/>
      <c r="T15" s="209"/>
      <c r="U15" s="215"/>
      <c r="V15" s="220" t="s">
        <v>225</v>
      </c>
      <c r="W15" s="224"/>
      <c r="X15" s="224"/>
      <c r="Y15" s="229"/>
      <c r="Z15" s="190" t="s">
        <v>226</v>
      </c>
      <c r="AA15" s="190"/>
      <c r="AB15" s="190"/>
      <c r="AC15" s="190"/>
      <c r="AD15" s="244"/>
      <c r="AE15" s="249"/>
      <c r="AF15" s="255"/>
      <c r="AG15" s="22"/>
      <c r="AH15" s="22"/>
      <c r="AL15" s="265"/>
      <c r="AM15" s="272"/>
    </row>
    <row r="16" spans="1:54" s="142" customFormat="1" ht="22.5" customHeight="1">
      <c r="A16" s="78" t="s">
        <v>212</v>
      </c>
      <c r="B16" s="298" t="s">
        <v>227</v>
      </c>
      <c r="C16" s="305"/>
      <c r="D16" s="307"/>
      <c r="E16" s="309" t="s">
        <v>261</v>
      </c>
      <c r="F16" s="310"/>
      <c r="G16" s="311"/>
      <c r="H16" s="309" t="s">
        <v>191</v>
      </c>
      <c r="I16" s="310"/>
      <c r="J16" s="311"/>
      <c r="K16" s="92" t="s">
        <v>228</v>
      </c>
      <c r="L16" s="92"/>
      <c r="M16" s="92"/>
      <c r="N16" s="92"/>
      <c r="O16" s="92"/>
      <c r="P16" s="92"/>
      <c r="Q16" s="53" t="s">
        <v>229</v>
      </c>
      <c r="R16" s="56"/>
      <c r="S16" s="56"/>
      <c r="T16" s="56"/>
      <c r="U16" s="59"/>
      <c r="V16" s="206" t="s">
        <v>230</v>
      </c>
      <c r="W16" s="212"/>
      <c r="X16" s="212"/>
      <c r="Y16" s="217"/>
      <c r="Z16" s="233" t="s">
        <v>231</v>
      </c>
      <c r="AA16" s="233"/>
      <c r="AB16" s="233"/>
      <c r="AC16" s="233"/>
      <c r="AD16" s="62" t="s">
        <v>221</v>
      </c>
      <c r="AE16" s="66"/>
      <c r="AF16" s="68"/>
      <c r="AG16" s="22"/>
      <c r="AH16" s="22"/>
      <c r="AL16" s="265"/>
      <c r="AM16" s="272"/>
    </row>
    <row r="17" spans="1:45" s="142" customFormat="1" ht="22.5" customHeight="1">
      <c r="A17" s="79"/>
      <c r="B17" s="299" t="s">
        <v>233</v>
      </c>
      <c r="C17" s="299"/>
      <c r="D17" s="299"/>
      <c r="E17" s="299"/>
      <c r="F17" s="299"/>
      <c r="G17" s="299"/>
      <c r="H17" s="299"/>
      <c r="I17" s="299"/>
      <c r="J17" s="299"/>
      <c r="K17" s="92"/>
      <c r="L17" s="92"/>
      <c r="M17" s="92"/>
      <c r="N17" s="92"/>
      <c r="O17" s="92"/>
      <c r="P17" s="92"/>
      <c r="Q17" s="54"/>
      <c r="R17" s="57"/>
      <c r="S17" s="57"/>
      <c r="T17" s="57"/>
      <c r="U17" s="60"/>
      <c r="V17" s="221" t="s">
        <v>184</v>
      </c>
      <c r="W17" s="225"/>
      <c r="X17" s="225"/>
      <c r="Y17" s="230"/>
      <c r="Z17" s="116" t="s">
        <v>185</v>
      </c>
      <c r="AA17" s="116"/>
      <c r="AB17" s="116"/>
      <c r="AC17" s="116"/>
      <c r="AD17" s="340"/>
      <c r="AE17" s="344"/>
      <c r="AF17" s="355"/>
      <c r="AG17" s="29"/>
      <c r="AH17" s="29"/>
      <c r="AL17" s="267" t="s">
        <v>227</v>
      </c>
      <c r="AM17" s="274">
        <v>1</v>
      </c>
      <c r="AO17" s="359" t="s">
        <v>261</v>
      </c>
      <c r="AP17" s="277">
        <v>1</v>
      </c>
      <c r="AR17" s="275" t="s">
        <v>191</v>
      </c>
      <c r="AS17" s="277">
        <v>1</v>
      </c>
    </row>
    <row r="18" spans="1:45" s="142" customFormat="1" ht="22.5" customHeight="1">
      <c r="A18" s="80"/>
      <c r="B18" s="300">
        <f>VLOOKUP(B16,$AL$17:$AM$20,2,FALSE)</f>
        <v>1</v>
      </c>
      <c r="C18" s="300"/>
      <c r="D18" s="300"/>
      <c r="E18" s="300">
        <f>VLOOKUP(E16,$AO$17:$AP$20,2,FALSE)</f>
        <v>1</v>
      </c>
      <c r="F18" s="300"/>
      <c r="G18" s="300"/>
      <c r="H18" s="300">
        <f>VLOOKUP(H16,$AR$17:$AS$19,2,FALSE)</f>
        <v>1</v>
      </c>
      <c r="I18" s="300"/>
      <c r="J18" s="300"/>
      <c r="K18" s="191" t="s">
        <v>234</v>
      </c>
      <c r="L18" s="195"/>
      <c r="M18" s="195"/>
      <c r="N18" s="195"/>
      <c r="O18" s="195"/>
      <c r="P18" s="198"/>
      <c r="Q18" s="204" t="s">
        <v>330</v>
      </c>
      <c r="R18" s="210"/>
      <c r="S18" s="210"/>
      <c r="T18" s="210"/>
      <c r="U18" s="130"/>
      <c r="V18" s="204" t="s">
        <v>187</v>
      </c>
      <c r="W18" s="210"/>
      <c r="X18" s="210"/>
      <c r="Y18" s="130"/>
      <c r="Z18" s="234">
        <v>25000</v>
      </c>
      <c r="AA18" s="238"/>
      <c r="AB18" s="238"/>
      <c r="AC18" s="240" t="s">
        <v>125</v>
      </c>
      <c r="AD18" s="341" t="s">
        <v>181</v>
      </c>
      <c r="AE18" s="345"/>
      <c r="AF18" s="356"/>
      <c r="AG18" s="22"/>
      <c r="AH18" s="22"/>
      <c r="AL18" s="267" t="s">
        <v>238</v>
      </c>
      <c r="AM18" s="274">
        <v>0.8</v>
      </c>
      <c r="AO18" s="359" t="s">
        <v>18</v>
      </c>
      <c r="AP18" s="277">
        <v>0.8</v>
      </c>
      <c r="AR18" s="275" t="s">
        <v>239</v>
      </c>
      <c r="AS18" s="277">
        <v>0.8</v>
      </c>
    </row>
    <row r="19" spans="1:45" s="142" customFormat="1" ht="22.5" customHeight="1">
      <c r="A19" s="81">
        <v>1</v>
      </c>
      <c r="B19" s="301" t="s">
        <v>33</v>
      </c>
      <c r="C19" s="306"/>
      <c r="D19" s="308"/>
      <c r="E19" s="176" t="s">
        <v>33</v>
      </c>
      <c r="F19" s="182"/>
      <c r="G19" s="188"/>
      <c r="H19" s="176" t="s">
        <v>173</v>
      </c>
      <c r="I19" s="182"/>
      <c r="J19" s="188"/>
      <c r="K19" s="192"/>
      <c r="L19" s="196"/>
      <c r="M19" s="196"/>
      <c r="N19" s="196"/>
      <c r="O19" s="196"/>
      <c r="P19" s="199"/>
      <c r="Q19" s="205"/>
      <c r="R19" s="211"/>
      <c r="S19" s="211"/>
      <c r="T19" s="211"/>
      <c r="U19" s="216"/>
      <c r="V19" s="205"/>
      <c r="W19" s="211"/>
      <c r="X19" s="211"/>
      <c r="Y19" s="216"/>
      <c r="Z19" s="235" t="s">
        <v>236</v>
      </c>
      <c r="AA19" s="235"/>
      <c r="AB19" s="235"/>
      <c r="AC19" s="235"/>
      <c r="AD19" s="245" t="s">
        <v>237</v>
      </c>
      <c r="AE19" s="250"/>
      <c r="AF19" s="256"/>
      <c r="AG19" s="22"/>
      <c r="AH19" s="22"/>
      <c r="AL19" s="268" t="s">
        <v>49</v>
      </c>
      <c r="AM19" s="274">
        <v>0.6</v>
      </c>
      <c r="AO19" s="359" t="s">
        <v>210</v>
      </c>
      <c r="AP19" s="277">
        <v>0.4</v>
      </c>
      <c r="AR19" s="275" t="s">
        <v>173</v>
      </c>
    </row>
    <row r="20" spans="1:45" s="142" customFormat="1" ht="22.5" customHeight="1">
      <c r="A20" s="79"/>
      <c r="B20" s="156" t="s">
        <v>233</v>
      </c>
      <c r="C20" s="164"/>
      <c r="D20" s="164"/>
      <c r="E20" s="164"/>
      <c r="F20" s="164"/>
      <c r="G20" s="164"/>
      <c r="H20" s="164"/>
      <c r="I20" s="164"/>
      <c r="J20" s="187"/>
      <c r="K20" s="54"/>
      <c r="L20" s="57"/>
      <c r="M20" s="57"/>
      <c r="N20" s="57"/>
      <c r="O20" s="57"/>
      <c r="P20" s="60"/>
      <c r="Q20" s="206"/>
      <c r="R20" s="212"/>
      <c r="S20" s="212"/>
      <c r="T20" s="212"/>
      <c r="U20" s="217"/>
      <c r="V20" s="206"/>
      <c r="W20" s="212"/>
      <c r="X20" s="212"/>
      <c r="Y20" s="217"/>
      <c r="Z20" s="116" t="s">
        <v>116</v>
      </c>
      <c r="AA20" s="116"/>
      <c r="AB20" s="116"/>
      <c r="AC20" s="116"/>
      <c r="AD20" s="73"/>
      <c r="AE20" s="251"/>
      <c r="AF20" s="86"/>
      <c r="AG20" s="29"/>
      <c r="AH20" s="29"/>
      <c r="AL20" s="9" t="s">
        <v>33</v>
      </c>
      <c r="AM20" s="272"/>
      <c r="AN20" s="269"/>
      <c r="AO20" s="359" t="s">
        <v>33</v>
      </c>
      <c r="AP20" s="280"/>
    </row>
    <row r="21" spans="1:45" s="142" customFormat="1" ht="22.5" customHeight="1">
      <c r="A21" s="82"/>
      <c r="B21" s="159">
        <f>VLOOKUP(B19,$AL$17:$AM$20,2,FALSE)</f>
        <v>0</v>
      </c>
      <c r="C21" s="159"/>
      <c r="D21" s="159"/>
      <c r="E21" s="159">
        <f>VLOOKUP(E19,$AO$17:$AP$20,2,FALSE)</f>
        <v>0</v>
      </c>
      <c r="F21" s="159"/>
      <c r="G21" s="159"/>
      <c r="H21" s="300">
        <f>VLOOKUP(H19,$AR$17:$AS$19,2,FALSE)</f>
        <v>0</v>
      </c>
      <c r="I21" s="300"/>
      <c r="J21" s="300"/>
      <c r="K21" s="312" t="s">
        <v>173</v>
      </c>
      <c r="L21" s="313"/>
      <c r="M21" s="313"/>
      <c r="N21" s="313"/>
      <c r="O21" s="313"/>
      <c r="P21" s="318"/>
      <c r="Q21" s="207" t="s">
        <v>173</v>
      </c>
      <c r="R21" s="213"/>
      <c r="S21" s="213"/>
      <c r="T21" s="213"/>
      <c r="U21" s="218"/>
      <c r="V21" s="207" t="s">
        <v>173</v>
      </c>
      <c r="W21" s="213"/>
      <c r="X21" s="213"/>
      <c r="Y21" s="218"/>
      <c r="Z21" s="236"/>
      <c r="AA21" s="239"/>
      <c r="AB21" s="239"/>
      <c r="AC21" s="241" t="s">
        <v>125</v>
      </c>
      <c r="AD21" s="207" t="s">
        <v>173</v>
      </c>
      <c r="AE21" s="213"/>
      <c r="AF21" s="218"/>
      <c r="AG21" s="22"/>
      <c r="AH21" s="22"/>
      <c r="AI21" s="22"/>
      <c r="AL21" s="263"/>
      <c r="AM21" s="1"/>
    </row>
    <row r="22" spans="1:45" s="142" customFormat="1" ht="22.5" customHeight="1">
      <c r="A22" s="78">
        <v>2</v>
      </c>
      <c r="B22" s="158" t="s">
        <v>33</v>
      </c>
      <c r="C22" s="165"/>
      <c r="D22" s="172"/>
      <c r="E22" s="177" t="s">
        <v>33</v>
      </c>
      <c r="F22" s="183"/>
      <c r="G22" s="189"/>
      <c r="H22" s="177" t="s">
        <v>173</v>
      </c>
      <c r="I22" s="183"/>
      <c r="J22" s="189"/>
      <c r="K22" s="92"/>
      <c r="L22" s="92"/>
      <c r="M22" s="92"/>
      <c r="N22" s="92"/>
      <c r="O22" s="92"/>
      <c r="P22" s="92"/>
      <c r="Q22" s="206"/>
      <c r="R22" s="212"/>
      <c r="S22" s="212"/>
      <c r="T22" s="212"/>
      <c r="U22" s="217"/>
      <c r="V22" s="222"/>
      <c r="W22" s="226"/>
      <c r="X22" s="226"/>
      <c r="Y22" s="231"/>
      <c r="Z22" s="233" t="s">
        <v>236</v>
      </c>
      <c r="AA22" s="233"/>
      <c r="AB22" s="233"/>
      <c r="AC22" s="233"/>
      <c r="AD22" s="73" t="s">
        <v>237</v>
      </c>
      <c r="AE22" s="251"/>
      <c r="AF22" s="86"/>
      <c r="AG22" s="22"/>
      <c r="AH22" s="22"/>
      <c r="AI22" s="22"/>
      <c r="AL22" s="269"/>
      <c r="AM22" s="269"/>
      <c r="AN22" s="269"/>
      <c r="AO22" s="269"/>
      <c r="AP22" s="269"/>
    </row>
    <row r="23" spans="1:45" s="142" customFormat="1" ht="22.5" customHeight="1">
      <c r="A23" s="79"/>
      <c r="B23" s="156" t="s">
        <v>233</v>
      </c>
      <c r="C23" s="164"/>
      <c r="D23" s="164"/>
      <c r="E23" s="164"/>
      <c r="F23" s="164"/>
      <c r="G23" s="164"/>
      <c r="H23" s="164"/>
      <c r="I23" s="164"/>
      <c r="J23" s="187"/>
      <c r="K23" s="92"/>
      <c r="L23" s="92"/>
      <c r="M23" s="92"/>
      <c r="N23" s="92"/>
      <c r="O23" s="92"/>
      <c r="P23" s="92"/>
      <c r="Q23" s="206"/>
      <c r="R23" s="212"/>
      <c r="S23" s="212"/>
      <c r="T23" s="212"/>
      <c r="U23" s="217"/>
      <c r="V23" s="222"/>
      <c r="W23" s="226"/>
      <c r="X23" s="226"/>
      <c r="Y23" s="231"/>
      <c r="Z23" s="116" t="s">
        <v>116</v>
      </c>
      <c r="AA23" s="116"/>
      <c r="AB23" s="116"/>
      <c r="AC23" s="116"/>
      <c r="AD23" s="73"/>
      <c r="AE23" s="251"/>
      <c r="AF23" s="86"/>
      <c r="AG23" s="29"/>
      <c r="AH23" s="29"/>
      <c r="AI23" s="29"/>
      <c r="AL23" s="357" t="s">
        <v>330</v>
      </c>
      <c r="AM23" s="269"/>
      <c r="AN23" s="357" t="s">
        <v>180</v>
      </c>
      <c r="AO23" s="1"/>
      <c r="AP23" s="357" t="s">
        <v>181</v>
      </c>
    </row>
    <row r="24" spans="1:45" s="142" customFormat="1" ht="22.5" customHeight="1">
      <c r="A24" s="82"/>
      <c r="B24" s="159">
        <f>VLOOKUP(B22,$AL$17:$AM$20,2,FALSE)</f>
        <v>0</v>
      </c>
      <c r="C24" s="159"/>
      <c r="D24" s="159"/>
      <c r="E24" s="159">
        <f>VLOOKUP(E22,$AO$17:$AP$20,2,FALSE)</f>
        <v>0</v>
      </c>
      <c r="F24" s="159"/>
      <c r="G24" s="159"/>
      <c r="H24" s="159">
        <f>VLOOKUP(H22,$AR$17:$AS$19,2,FALSE)</f>
        <v>0</v>
      </c>
      <c r="I24" s="159"/>
      <c r="J24" s="159"/>
      <c r="K24" s="95" t="s">
        <v>173</v>
      </c>
      <c r="L24" s="95"/>
      <c r="M24" s="95"/>
      <c r="N24" s="95"/>
      <c r="O24" s="95"/>
      <c r="P24" s="95"/>
      <c r="Q24" s="207" t="s">
        <v>173</v>
      </c>
      <c r="R24" s="213"/>
      <c r="S24" s="213"/>
      <c r="T24" s="213"/>
      <c r="U24" s="218"/>
      <c r="V24" s="207" t="s">
        <v>173</v>
      </c>
      <c r="W24" s="213"/>
      <c r="X24" s="213"/>
      <c r="Y24" s="218"/>
      <c r="Z24" s="236"/>
      <c r="AA24" s="239"/>
      <c r="AB24" s="239"/>
      <c r="AC24" s="241" t="s">
        <v>125</v>
      </c>
      <c r="AD24" s="207" t="s">
        <v>173</v>
      </c>
      <c r="AE24" s="213"/>
      <c r="AF24" s="218"/>
      <c r="AG24" s="22"/>
      <c r="AH24" s="22"/>
      <c r="AI24" s="22"/>
      <c r="AL24" s="50" t="s">
        <v>186</v>
      </c>
      <c r="AM24" s="269"/>
      <c r="AN24" s="357" t="s">
        <v>187</v>
      </c>
      <c r="AO24" s="1"/>
      <c r="AP24" s="357" t="s">
        <v>189</v>
      </c>
    </row>
    <row r="25" spans="1:45" s="142" customFormat="1" ht="22.5" customHeight="1">
      <c r="A25" s="78">
        <v>3</v>
      </c>
      <c r="B25" s="158" t="s">
        <v>33</v>
      </c>
      <c r="C25" s="165"/>
      <c r="D25" s="172"/>
      <c r="E25" s="177" t="s">
        <v>33</v>
      </c>
      <c r="F25" s="183"/>
      <c r="G25" s="189"/>
      <c r="H25" s="177" t="s">
        <v>173</v>
      </c>
      <c r="I25" s="183"/>
      <c r="J25" s="189"/>
      <c r="K25" s="92"/>
      <c r="L25" s="92"/>
      <c r="M25" s="92"/>
      <c r="N25" s="92"/>
      <c r="O25" s="92"/>
      <c r="P25" s="92"/>
      <c r="Q25" s="206"/>
      <c r="R25" s="212"/>
      <c r="S25" s="212"/>
      <c r="T25" s="212"/>
      <c r="U25" s="217"/>
      <c r="V25" s="222"/>
      <c r="W25" s="226"/>
      <c r="X25" s="226"/>
      <c r="Y25" s="231"/>
      <c r="Z25" s="233" t="s">
        <v>236</v>
      </c>
      <c r="AA25" s="233"/>
      <c r="AB25" s="233"/>
      <c r="AC25" s="233"/>
      <c r="AD25" s="73" t="s">
        <v>237</v>
      </c>
      <c r="AE25" s="251"/>
      <c r="AF25" s="86"/>
      <c r="AG25" s="22"/>
      <c r="AH25" s="22"/>
      <c r="AI25" s="22"/>
      <c r="AL25" s="357" t="s">
        <v>173</v>
      </c>
      <c r="AM25" s="269"/>
      <c r="AN25" s="358" t="s">
        <v>241</v>
      </c>
      <c r="AO25" s="1"/>
      <c r="AP25" s="357" t="s">
        <v>193</v>
      </c>
    </row>
    <row r="26" spans="1:45" s="142" customFormat="1" ht="22.5" customHeight="1">
      <c r="A26" s="79"/>
      <c r="B26" s="156" t="s">
        <v>233</v>
      </c>
      <c r="C26" s="164"/>
      <c r="D26" s="164"/>
      <c r="E26" s="164"/>
      <c r="F26" s="164"/>
      <c r="G26" s="164"/>
      <c r="H26" s="164"/>
      <c r="I26" s="164"/>
      <c r="J26" s="187"/>
      <c r="K26" s="92"/>
      <c r="L26" s="92"/>
      <c r="M26" s="92"/>
      <c r="N26" s="92"/>
      <c r="O26" s="92"/>
      <c r="P26" s="92"/>
      <c r="Q26" s="206"/>
      <c r="R26" s="212"/>
      <c r="S26" s="212"/>
      <c r="T26" s="212"/>
      <c r="U26" s="217"/>
      <c r="V26" s="222"/>
      <c r="W26" s="226"/>
      <c r="X26" s="226"/>
      <c r="Y26" s="231"/>
      <c r="Z26" s="116" t="s">
        <v>116</v>
      </c>
      <c r="AA26" s="116"/>
      <c r="AB26" s="116"/>
      <c r="AC26" s="116"/>
      <c r="AD26" s="73"/>
      <c r="AE26" s="251"/>
      <c r="AF26" s="86"/>
      <c r="AG26" s="29"/>
      <c r="AH26" s="29"/>
      <c r="AI26" s="29"/>
      <c r="AN26" s="357" t="s">
        <v>173</v>
      </c>
      <c r="AO26" s="1"/>
      <c r="AP26" s="357" t="s">
        <v>173</v>
      </c>
    </row>
    <row r="27" spans="1:45" s="142" customFormat="1" ht="22.5" customHeight="1">
      <c r="A27" s="82"/>
      <c r="B27" s="159">
        <f>VLOOKUP(B25,$AL$17:$AM$20,2,FALSE)</f>
        <v>0</v>
      </c>
      <c r="C27" s="159"/>
      <c r="D27" s="159"/>
      <c r="E27" s="159">
        <f>VLOOKUP(E25,$AO$17:$AP$20,2,FALSE)</f>
        <v>0</v>
      </c>
      <c r="F27" s="159"/>
      <c r="G27" s="159"/>
      <c r="H27" s="159">
        <f>VLOOKUP(H25,$AR$17:$AS$19,2,FALSE)</f>
        <v>0</v>
      </c>
      <c r="I27" s="159"/>
      <c r="J27" s="159"/>
      <c r="K27" s="193" t="s">
        <v>173</v>
      </c>
      <c r="L27" s="197"/>
      <c r="M27" s="197"/>
      <c r="N27" s="197"/>
      <c r="O27" s="197"/>
      <c r="P27" s="200"/>
      <c r="Q27" s="207" t="s">
        <v>173</v>
      </c>
      <c r="R27" s="213"/>
      <c r="S27" s="213"/>
      <c r="T27" s="213"/>
      <c r="U27" s="218"/>
      <c r="V27" s="207" t="s">
        <v>173</v>
      </c>
      <c r="W27" s="213"/>
      <c r="X27" s="213"/>
      <c r="Y27" s="218"/>
      <c r="Z27" s="236"/>
      <c r="AA27" s="239"/>
      <c r="AB27" s="239"/>
      <c r="AC27" s="241" t="s">
        <v>125</v>
      </c>
      <c r="AD27" s="207" t="s">
        <v>173</v>
      </c>
      <c r="AE27" s="213"/>
      <c r="AF27" s="218"/>
      <c r="AG27" s="22"/>
      <c r="AH27" s="22"/>
      <c r="AI27" s="22"/>
    </row>
    <row r="28" spans="1:45" ht="15" customHeight="1">
      <c r="A28" s="148" t="s">
        <v>172</v>
      </c>
      <c r="B28" s="160">
        <v>1</v>
      </c>
      <c r="C28" s="166" t="s">
        <v>206</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257"/>
    </row>
    <row r="29" spans="1:45" ht="15" customHeight="1">
      <c r="A29" s="149"/>
      <c r="B29" s="161">
        <v>2</v>
      </c>
      <c r="C29" s="167" t="s">
        <v>240</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258"/>
    </row>
    <row r="30" spans="1:45" ht="15" customHeight="1">
      <c r="A30" s="149"/>
      <c r="B30" s="161">
        <v>3</v>
      </c>
      <c r="C30" s="168" t="s">
        <v>242</v>
      </c>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259"/>
    </row>
    <row r="31" spans="1:45" ht="15" customHeight="1">
      <c r="A31" s="149"/>
      <c r="B31" s="161">
        <v>4</v>
      </c>
      <c r="C31" s="168" t="s">
        <v>243</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259"/>
    </row>
    <row r="32" spans="1:45" ht="15" customHeight="1">
      <c r="A32" s="149"/>
      <c r="B32" s="161">
        <v>5</v>
      </c>
      <c r="C32" s="170" t="s">
        <v>98</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260"/>
    </row>
    <row r="33" spans="1:32" ht="15" customHeight="1">
      <c r="A33" s="149"/>
      <c r="B33" s="161">
        <v>6</v>
      </c>
      <c r="C33" s="170" t="s">
        <v>245</v>
      </c>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260"/>
    </row>
    <row r="34" spans="1:32" ht="15" customHeight="1">
      <c r="A34" s="150"/>
      <c r="B34" s="162"/>
      <c r="C34" s="169" t="s">
        <v>207</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261"/>
    </row>
  </sheetData>
  <mergeCells count="136">
    <mergeCell ref="Z1:AB1"/>
    <mergeCell ref="AC1:AF1"/>
    <mergeCell ref="A4:B4"/>
    <mergeCell ref="C4:P4"/>
    <mergeCell ref="Q4:T4"/>
    <mergeCell ref="U4:W4"/>
    <mergeCell ref="AD4:AE4"/>
    <mergeCell ref="A5:B5"/>
    <mergeCell ref="C5:P5"/>
    <mergeCell ref="Q5:R5"/>
    <mergeCell ref="S5:X5"/>
    <mergeCell ref="Y5:AB5"/>
    <mergeCell ref="AC5:AE5"/>
    <mergeCell ref="A7:O7"/>
    <mergeCell ref="P7:S7"/>
    <mergeCell ref="T7:X7"/>
    <mergeCell ref="Y7:AC7"/>
    <mergeCell ref="AD7:AE7"/>
    <mergeCell ref="A8:O8"/>
    <mergeCell ref="P8:S8"/>
    <mergeCell ref="T8:X8"/>
    <mergeCell ref="Y8:AC8"/>
    <mergeCell ref="AD8:AE8"/>
    <mergeCell ref="A9:O9"/>
    <mergeCell ref="P9:S9"/>
    <mergeCell ref="T9:X9"/>
    <mergeCell ref="Y9:AC9"/>
    <mergeCell ref="A10:O10"/>
    <mergeCell ref="P10:S10"/>
    <mergeCell ref="T10:X10"/>
    <mergeCell ref="Y10:AC10"/>
    <mergeCell ref="AD10:AE10"/>
    <mergeCell ref="B12:D12"/>
    <mergeCell ref="E12:G12"/>
    <mergeCell ref="H12:J12"/>
    <mergeCell ref="V12:AC12"/>
    <mergeCell ref="V13:Y13"/>
    <mergeCell ref="Z13:AC13"/>
    <mergeCell ref="V14:Y14"/>
    <mergeCell ref="Z14:AC14"/>
    <mergeCell ref="V15:Y15"/>
    <mergeCell ref="Z15:AC15"/>
    <mergeCell ref="B16:D16"/>
    <mergeCell ref="E16:G16"/>
    <mergeCell ref="H16:J16"/>
    <mergeCell ref="V16:Y16"/>
    <mergeCell ref="Z16:AC16"/>
    <mergeCell ref="B17:J17"/>
    <mergeCell ref="V17:Y17"/>
    <mergeCell ref="Z17:AC17"/>
    <mergeCell ref="B18:D18"/>
    <mergeCell ref="E18:G18"/>
    <mergeCell ref="H18:J18"/>
    <mergeCell ref="K18:P18"/>
    <mergeCell ref="Q18:U18"/>
    <mergeCell ref="V18:Y18"/>
    <mergeCell ref="Z18:AB18"/>
    <mergeCell ref="AD18:AF18"/>
    <mergeCell ref="B19:D19"/>
    <mergeCell ref="E19:G19"/>
    <mergeCell ref="H19:J19"/>
    <mergeCell ref="V19:Y19"/>
    <mergeCell ref="Z19:AC19"/>
    <mergeCell ref="B20:J20"/>
    <mergeCell ref="V20:Y20"/>
    <mergeCell ref="Z20:AC20"/>
    <mergeCell ref="B21:D21"/>
    <mergeCell ref="E21:G21"/>
    <mergeCell ref="H21:J21"/>
    <mergeCell ref="K21:P21"/>
    <mergeCell ref="Q21:U21"/>
    <mergeCell ref="V21:Y21"/>
    <mergeCell ref="Z21:AB21"/>
    <mergeCell ref="AD21:AF21"/>
    <mergeCell ref="B22:D22"/>
    <mergeCell ref="E22:G22"/>
    <mergeCell ref="H22:J22"/>
    <mergeCell ref="Z22:AC22"/>
    <mergeCell ref="B23:J23"/>
    <mergeCell ref="Z23:AC23"/>
    <mergeCell ref="B24:D24"/>
    <mergeCell ref="E24:G24"/>
    <mergeCell ref="H24:J24"/>
    <mergeCell ref="K24:P24"/>
    <mergeCell ref="Q24:U24"/>
    <mergeCell ref="V24:Y24"/>
    <mergeCell ref="Z24:AB24"/>
    <mergeCell ref="AD24:AF24"/>
    <mergeCell ref="B25:D25"/>
    <mergeCell ref="E25:G25"/>
    <mergeCell ref="H25:J25"/>
    <mergeCell ref="Z25:AC25"/>
    <mergeCell ref="B26:J26"/>
    <mergeCell ref="Z26:AC26"/>
    <mergeCell ref="B27:D27"/>
    <mergeCell ref="E27:G27"/>
    <mergeCell ref="H27:J27"/>
    <mergeCell ref="K27:P27"/>
    <mergeCell ref="Q27:U27"/>
    <mergeCell ref="V27:Y27"/>
    <mergeCell ref="Z27:AB27"/>
    <mergeCell ref="AD27:AF27"/>
    <mergeCell ref="C28:AF28"/>
    <mergeCell ref="C29:AF29"/>
    <mergeCell ref="C30:AF30"/>
    <mergeCell ref="C31:AF31"/>
    <mergeCell ref="C32:AF32"/>
    <mergeCell ref="C33:AF33"/>
    <mergeCell ref="C34:AF34"/>
    <mergeCell ref="A12:A15"/>
    <mergeCell ref="K12:P13"/>
    <mergeCell ref="Q12:U13"/>
    <mergeCell ref="AD12:AF13"/>
    <mergeCell ref="B13:D15"/>
    <mergeCell ref="E13:G15"/>
    <mergeCell ref="H13:J15"/>
    <mergeCell ref="K14:P15"/>
    <mergeCell ref="Q14:U15"/>
    <mergeCell ref="AD14:AF15"/>
    <mergeCell ref="A16:A18"/>
    <mergeCell ref="K16:P17"/>
    <mergeCell ref="Q16:U17"/>
    <mergeCell ref="AD16:AF17"/>
    <mergeCell ref="A19:A21"/>
    <mergeCell ref="K19:P20"/>
    <mergeCell ref="Q19:U20"/>
    <mergeCell ref="AD19:AF20"/>
    <mergeCell ref="A22:A24"/>
    <mergeCell ref="K22:P23"/>
    <mergeCell ref="Q22:U23"/>
    <mergeCell ref="AD22:AF23"/>
    <mergeCell ref="A25:A27"/>
    <mergeCell ref="K25:P26"/>
    <mergeCell ref="Q25:U26"/>
    <mergeCell ref="AD25:AF26"/>
    <mergeCell ref="A28:A34"/>
  </mergeCells>
  <phoneticPr fontId="3"/>
  <dataValidations count="7">
    <dataValidation type="list" allowBlank="1" showDropDown="0" showInputMessage="1" showErrorMessage="1" sqref="H25:J25 H19:J19 H22:J22 H16:J16">
      <formula1>$AR$17:$AR$19</formula1>
    </dataValidation>
    <dataValidation type="list" allowBlank="1" showDropDown="0" showInputMessage="1" showErrorMessage="1" sqref="B25:D25 B22:D22 B16:D16 B19:D19">
      <formula1>$AL$17:$AL$20</formula1>
    </dataValidation>
    <dataValidation type="list" allowBlank="1" showDropDown="0" showInputMessage="1" showErrorMessage="1" sqref="AD18:AF18 AD21:AF21 AD24:AF24 AD27:AF27">
      <formula1>$AP$23:$AP$26</formula1>
    </dataValidation>
    <dataValidation type="list" allowBlank="1" showDropDown="0" showInputMessage="1" showErrorMessage="1" sqref="V18:Y18 V21:Y21 V24:Y24 V27:Y27">
      <formula1>$AN$23:$AN$26</formula1>
    </dataValidation>
    <dataValidation type="list" allowBlank="1" showDropDown="0" showInputMessage="1" showErrorMessage="1" sqref="E16:G16 E22:G22 E19:G19 E25:G25">
      <formula1>$AO$17:$AO$20</formula1>
    </dataValidation>
    <dataValidation type="list" allowBlank="1" showDropDown="0" showInputMessage="1" showErrorMessage="1" sqref="Q18:U18 Q27:U27 Q24:U24 Q21:U21">
      <formula1>$AL$23:$AL$25</formula1>
    </dataValidation>
    <dataValidation type="list" allowBlank="1" showDropDown="0" showInputMessage="1" showErrorMessage="1" sqref="K18:P18 K21:P21 K24:P24 K27:P27">
      <formula1>$AL$11:$AL$14</formula1>
    </dataValidation>
  </dataValidations>
  <pageMargins left="0.78740157480314965" right="0.39370078740157483" top="0.59055118110236227" bottom="0.59055118110236227" header="0.59055118110236227" footer="0.39370078740157483"/>
  <pageSetup paperSize="9" scale="8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Y34"/>
  <sheetViews>
    <sheetView showGridLines="0" view="pageBreakPreview" zoomScaleNormal="115" zoomScaleSheetLayoutView="100" workbookViewId="0"/>
  </sheetViews>
  <sheetFormatPr defaultColWidth="13" defaultRowHeight="20.149999999999999" customHeight="1"/>
  <cols>
    <col min="1" max="15" width="3.08984375" style="1" customWidth="1"/>
    <col min="16" max="16" width="3" style="1" customWidth="1"/>
    <col min="17" max="28" width="3.08984375" style="1" customWidth="1"/>
    <col min="29" max="29" width="4.6328125" style="1" customWidth="1"/>
    <col min="30" max="31" width="3.08984375" style="1" customWidth="1"/>
    <col min="32" max="32" width="4.6328125" style="1" customWidth="1"/>
    <col min="33" max="36" width="2.08984375" style="1" customWidth="1"/>
    <col min="37" max="37" width="5.81640625" style="1" customWidth="1"/>
    <col min="38" max="38" width="12.1796875" style="1" bestFit="1" customWidth="1"/>
    <col min="39" max="40" width="5.6328125" style="1" customWidth="1"/>
    <col min="41" max="41" width="9" style="1" bestFit="1" customWidth="1"/>
    <col min="42" max="43" width="5.6328125" style="1" customWidth="1"/>
    <col min="44" max="44" width="7.90625" style="1" customWidth="1"/>
    <col min="45" max="45" width="5.6328125" style="1" customWidth="1"/>
    <col min="46" max="16384" width="13" style="1"/>
  </cols>
  <sheetData>
    <row r="1" spans="1:51" ht="20.149999999999999" customHeight="1">
      <c r="A1" s="22" t="s">
        <v>262</v>
      </c>
      <c r="W1" s="3"/>
      <c r="X1" s="3"/>
      <c r="Y1" s="3"/>
      <c r="Z1" s="299" t="s">
        <v>143</v>
      </c>
      <c r="AA1" s="299"/>
      <c r="AB1" s="299"/>
      <c r="AC1" s="156"/>
      <c r="AD1" s="164"/>
      <c r="AE1" s="164"/>
      <c r="AF1" s="187"/>
    </row>
    <row r="2" spans="1:51" ht="20.149999999999999" customHeight="1">
      <c r="A2" s="22"/>
    </row>
    <row r="3" spans="1:51" ht="20.149999999999999" customHeight="1">
      <c r="A3" s="284" t="s">
        <v>263</v>
      </c>
      <c r="B3" s="262"/>
      <c r="C3" s="262"/>
      <c r="D3" s="262"/>
      <c r="E3" s="262"/>
      <c r="F3" s="262"/>
      <c r="G3" s="262"/>
      <c r="H3" s="262"/>
      <c r="I3" s="262"/>
      <c r="J3" s="262"/>
      <c r="K3" s="262"/>
      <c r="L3" s="262"/>
      <c r="M3" s="314"/>
      <c r="N3" s="314"/>
      <c r="O3" s="314"/>
      <c r="P3" s="314"/>
      <c r="Q3" s="314"/>
      <c r="R3" s="314"/>
      <c r="S3" s="314"/>
      <c r="T3" s="314"/>
      <c r="U3" s="314"/>
      <c r="V3" s="314"/>
      <c r="W3" s="314"/>
      <c r="X3" s="314"/>
      <c r="Y3" s="331"/>
      <c r="Z3" s="331"/>
      <c r="AA3" s="331"/>
      <c r="AB3" s="331"/>
      <c r="AC3" s="331"/>
      <c r="AD3" s="262"/>
      <c r="AE3" s="262"/>
      <c r="AG3" s="262"/>
      <c r="AH3" s="262"/>
    </row>
    <row r="4" spans="1:51" s="142" customFormat="1" ht="20.149999999999999" customHeight="1">
      <c r="A4" s="285" t="s">
        <v>1</v>
      </c>
      <c r="B4" s="291"/>
      <c r="C4" s="302" t="s">
        <v>247</v>
      </c>
      <c r="D4" s="302"/>
      <c r="E4" s="302"/>
      <c r="F4" s="302"/>
      <c r="G4" s="302"/>
      <c r="H4" s="302"/>
      <c r="I4" s="302"/>
      <c r="J4" s="302"/>
      <c r="K4" s="302"/>
      <c r="L4" s="302"/>
      <c r="M4" s="302"/>
      <c r="N4" s="302"/>
      <c r="O4" s="302"/>
      <c r="P4" s="302"/>
      <c r="Q4" s="319" t="s">
        <v>248</v>
      </c>
      <c r="R4" s="320"/>
      <c r="S4" s="320"/>
      <c r="T4" s="321"/>
      <c r="U4" s="325"/>
      <c r="V4" s="326"/>
      <c r="W4" s="326"/>
      <c r="X4" s="327" t="s">
        <v>249</v>
      </c>
      <c r="Y4" s="326"/>
      <c r="Z4" s="327" t="s">
        <v>251</v>
      </c>
      <c r="AA4" s="326"/>
      <c r="AB4" s="327" t="s">
        <v>199</v>
      </c>
      <c r="AC4" s="333" t="s">
        <v>252</v>
      </c>
      <c r="AD4" s="327"/>
      <c r="AE4" s="327"/>
      <c r="AF4" s="346" t="s">
        <v>254</v>
      </c>
      <c r="AG4" s="1"/>
      <c r="AH4" s="1"/>
      <c r="AI4" s="1"/>
    </row>
    <row r="5" spans="1:51" s="142" customFormat="1" ht="20.149999999999999" customHeight="1">
      <c r="A5" s="285" t="s">
        <v>255</v>
      </c>
      <c r="B5" s="291"/>
      <c r="C5" s="303"/>
      <c r="D5" s="302"/>
      <c r="E5" s="302"/>
      <c r="F5" s="302"/>
      <c r="G5" s="302"/>
      <c r="H5" s="302"/>
      <c r="I5" s="302"/>
      <c r="J5" s="302"/>
      <c r="K5" s="302"/>
      <c r="L5" s="302"/>
      <c r="M5" s="302"/>
      <c r="N5" s="302"/>
      <c r="O5" s="302"/>
      <c r="P5" s="302"/>
      <c r="Q5" s="319" t="s">
        <v>256</v>
      </c>
      <c r="R5" s="321"/>
      <c r="S5" s="303"/>
      <c r="T5" s="302"/>
      <c r="U5" s="302"/>
      <c r="V5" s="302"/>
      <c r="W5" s="302"/>
      <c r="X5" s="328"/>
      <c r="Y5" s="329" t="s">
        <v>107</v>
      </c>
      <c r="Z5" s="330"/>
      <c r="AA5" s="330"/>
      <c r="AB5" s="332"/>
      <c r="AC5" s="334"/>
      <c r="AD5" s="327"/>
      <c r="AE5" s="327"/>
      <c r="AF5" s="347" t="s">
        <v>257</v>
      </c>
      <c r="AG5" s="1"/>
      <c r="AH5" s="1"/>
      <c r="AI5" s="1"/>
    </row>
    <row r="6" spans="1:51" s="142" customFormat="1" ht="20.149999999999999" customHeight="1">
      <c r="A6" s="286" t="s">
        <v>58</v>
      </c>
      <c r="B6" s="292"/>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35"/>
      <c r="AE6" s="335"/>
      <c r="AF6" s="348"/>
      <c r="AG6" s="1"/>
      <c r="AH6" s="1"/>
      <c r="AI6" s="1"/>
    </row>
    <row r="7" spans="1:51" s="142" customFormat="1" ht="20.149999999999999" customHeight="1">
      <c r="A7" s="287" t="s">
        <v>258</v>
      </c>
      <c r="B7" s="293"/>
      <c r="C7" s="293"/>
      <c r="D7" s="293"/>
      <c r="E7" s="293"/>
      <c r="F7" s="293"/>
      <c r="G7" s="293"/>
      <c r="H7" s="293"/>
      <c r="I7" s="293"/>
      <c r="J7" s="293"/>
      <c r="K7" s="293"/>
      <c r="L7" s="293"/>
      <c r="M7" s="293"/>
      <c r="N7" s="293"/>
      <c r="O7" s="293"/>
      <c r="P7" s="315" t="s">
        <v>198</v>
      </c>
      <c r="Q7" s="315"/>
      <c r="R7" s="315"/>
      <c r="S7" s="315"/>
      <c r="T7" s="322"/>
      <c r="U7" s="322"/>
      <c r="V7" s="322"/>
      <c r="W7" s="322"/>
      <c r="X7" s="322"/>
      <c r="Y7" s="315" t="s">
        <v>10</v>
      </c>
      <c r="Z7" s="315"/>
      <c r="AA7" s="315"/>
      <c r="AB7" s="315"/>
      <c r="AC7" s="315"/>
      <c r="AD7" s="336"/>
      <c r="AE7" s="336"/>
      <c r="AF7" s="349" t="s">
        <v>257</v>
      </c>
      <c r="AG7" s="1"/>
      <c r="AH7" s="1"/>
      <c r="AI7" s="1"/>
      <c r="AT7" s="1"/>
      <c r="AU7" s="1"/>
      <c r="AV7" s="1"/>
      <c r="AW7" s="1"/>
      <c r="AX7" s="1"/>
      <c r="AY7" s="1"/>
    </row>
    <row r="8" spans="1:51" s="142" customFormat="1" ht="20.149999999999999" customHeight="1">
      <c r="A8" s="288"/>
      <c r="B8" s="294"/>
      <c r="C8" s="294"/>
      <c r="D8" s="294"/>
      <c r="E8" s="294"/>
      <c r="F8" s="294"/>
      <c r="G8" s="294"/>
      <c r="H8" s="294"/>
      <c r="I8" s="294"/>
      <c r="J8" s="294"/>
      <c r="K8" s="294"/>
      <c r="L8" s="294"/>
      <c r="M8" s="294"/>
      <c r="N8" s="294"/>
      <c r="O8" s="294"/>
      <c r="P8" s="316" t="s">
        <v>198</v>
      </c>
      <c r="Q8" s="316"/>
      <c r="R8" s="316"/>
      <c r="S8" s="316"/>
      <c r="T8" s="323"/>
      <c r="U8" s="323"/>
      <c r="V8" s="323"/>
      <c r="W8" s="323"/>
      <c r="X8" s="323"/>
      <c r="Y8" s="316" t="s">
        <v>10</v>
      </c>
      <c r="Z8" s="316"/>
      <c r="AA8" s="316"/>
      <c r="AB8" s="316"/>
      <c r="AC8" s="316"/>
      <c r="AD8" s="337"/>
      <c r="AE8" s="337"/>
      <c r="AF8" s="350" t="s">
        <v>257</v>
      </c>
      <c r="AG8" s="1"/>
      <c r="AH8" s="1"/>
      <c r="AI8" s="1"/>
      <c r="AT8" s="1"/>
      <c r="AU8" s="1"/>
      <c r="AV8" s="1"/>
      <c r="AW8" s="1"/>
      <c r="AX8" s="1"/>
      <c r="AY8" s="1"/>
    </row>
    <row r="9" spans="1:51" s="142" customFormat="1" ht="20.149999999999999" customHeight="1">
      <c r="A9" s="288"/>
      <c r="B9" s="294"/>
      <c r="C9" s="294"/>
      <c r="D9" s="294"/>
      <c r="E9" s="294"/>
      <c r="F9" s="294"/>
      <c r="G9" s="294"/>
      <c r="H9" s="294"/>
      <c r="I9" s="294"/>
      <c r="J9" s="294"/>
      <c r="K9" s="294"/>
      <c r="L9" s="294"/>
      <c r="M9" s="294"/>
      <c r="N9" s="294"/>
      <c r="O9" s="294"/>
      <c r="P9" s="316" t="s">
        <v>198</v>
      </c>
      <c r="Q9" s="316"/>
      <c r="R9" s="316"/>
      <c r="S9" s="316"/>
      <c r="T9" s="323"/>
      <c r="U9" s="323"/>
      <c r="V9" s="323"/>
      <c r="W9" s="323"/>
      <c r="X9" s="323"/>
      <c r="Y9" s="316" t="s">
        <v>10</v>
      </c>
      <c r="Z9" s="316"/>
      <c r="AA9" s="316"/>
      <c r="AB9" s="316"/>
      <c r="AC9" s="316"/>
      <c r="AD9" s="337"/>
      <c r="AE9" s="337"/>
      <c r="AF9" s="350" t="s">
        <v>257</v>
      </c>
      <c r="AG9" s="1"/>
      <c r="AH9" s="1"/>
      <c r="AI9" s="1"/>
      <c r="AT9" s="1"/>
      <c r="AU9" s="1"/>
      <c r="AV9" s="1"/>
      <c r="AW9" s="1"/>
      <c r="AX9" s="1"/>
      <c r="AY9" s="1"/>
    </row>
    <row r="10" spans="1:51" s="142" customFormat="1" ht="20.149999999999999" customHeight="1">
      <c r="A10" s="289"/>
      <c r="B10" s="295"/>
      <c r="C10" s="295"/>
      <c r="D10" s="295"/>
      <c r="E10" s="295"/>
      <c r="F10" s="295"/>
      <c r="G10" s="295"/>
      <c r="H10" s="295"/>
      <c r="I10" s="295"/>
      <c r="J10" s="295"/>
      <c r="K10" s="295"/>
      <c r="L10" s="295"/>
      <c r="M10" s="295"/>
      <c r="N10" s="295"/>
      <c r="O10" s="295"/>
      <c r="P10" s="317" t="s">
        <v>198</v>
      </c>
      <c r="Q10" s="317"/>
      <c r="R10" s="317"/>
      <c r="S10" s="317"/>
      <c r="T10" s="324"/>
      <c r="U10" s="324"/>
      <c r="V10" s="324"/>
      <c r="W10" s="324"/>
      <c r="X10" s="324"/>
      <c r="Y10" s="317" t="s">
        <v>10</v>
      </c>
      <c r="Z10" s="317"/>
      <c r="AA10" s="317"/>
      <c r="AB10" s="317"/>
      <c r="AC10" s="317"/>
      <c r="AD10" s="338"/>
      <c r="AE10" s="338"/>
      <c r="AF10" s="351" t="s">
        <v>257</v>
      </c>
      <c r="AG10" s="1"/>
      <c r="AH10" s="1"/>
      <c r="AI10" s="1"/>
      <c r="AL10" s="263"/>
      <c r="AM10" s="270"/>
      <c r="AN10" s="270"/>
      <c r="AO10" s="1"/>
      <c r="AP10" s="270"/>
      <c r="AQ10" s="263"/>
      <c r="AR10" s="270"/>
      <c r="AS10" s="263"/>
      <c r="AT10" s="263"/>
      <c r="AU10" s="263"/>
      <c r="AV10" s="263"/>
      <c r="AW10" s="263"/>
      <c r="AX10" s="263"/>
      <c r="AY10" s="263"/>
    </row>
    <row r="11" spans="1:51" s="142" customFormat="1" ht="22.5" customHeight="1">
      <c r="A11" s="290" t="s">
        <v>259</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352"/>
      <c r="AG11" s="1"/>
      <c r="AH11" s="1"/>
      <c r="AI11" s="1"/>
      <c r="AL11" s="138" t="s">
        <v>79</v>
      </c>
      <c r="AM11" s="270"/>
      <c r="AN11" s="270"/>
      <c r="AO11" s="263"/>
      <c r="AP11" s="270"/>
      <c r="AQ11" s="1"/>
      <c r="AR11" s="270"/>
      <c r="AS11" s="263"/>
      <c r="AT11" s="1"/>
      <c r="AU11" s="1"/>
      <c r="AV11" s="1"/>
    </row>
    <row r="12" spans="1:51" s="142" customFormat="1" ht="22.5" customHeight="1">
      <c r="A12" s="146" t="s">
        <v>209</v>
      </c>
      <c r="B12" s="297" t="s">
        <v>211</v>
      </c>
      <c r="C12" s="297"/>
      <c r="D12" s="297"/>
      <c r="E12" s="297" t="s">
        <v>45</v>
      </c>
      <c r="F12" s="297"/>
      <c r="G12" s="297"/>
      <c r="H12" s="151" t="s">
        <v>213</v>
      </c>
      <c r="I12" s="151"/>
      <c r="J12" s="151"/>
      <c r="K12" s="173" t="s">
        <v>190</v>
      </c>
      <c r="L12" s="178"/>
      <c r="M12" s="178"/>
      <c r="N12" s="178"/>
      <c r="O12" s="178"/>
      <c r="P12" s="184"/>
      <c r="Q12" s="174" t="s">
        <v>155</v>
      </c>
      <c r="R12" s="179"/>
      <c r="S12" s="179"/>
      <c r="T12" s="179"/>
      <c r="U12" s="185"/>
      <c r="V12" s="154" t="s">
        <v>158</v>
      </c>
      <c r="W12" s="154"/>
      <c r="X12" s="154"/>
      <c r="Y12" s="154"/>
      <c r="Z12" s="154"/>
      <c r="AA12" s="154"/>
      <c r="AB12" s="154"/>
      <c r="AC12" s="154"/>
      <c r="AD12" s="242" t="s">
        <v>214</v>
      </c>
      <c r="AE12" s="246"/>
      <c r="AF12" s="252"/>
      <c r="AG12" s="1"/>
      <c r="AH12" s="1"/>
      <c r="AI12" s="1"/>
      <c r="AL12" s="138" t="s">
        <v>159</v>
      </c>
      <c r="AM12" s="270"/>
      <c r="AN12" s="270"/>
      <c r="AO12" s="263"/>
      <c r="AP12" s="270"/>
      <c r="AQ12" s="1"/>
      <c r="AR12" s="270"/>
      <c r="AS12" s="263"/>
    </row>
    <row r="13" spans="1:51" s="142" customFormat="1" ht="22.5" customHeight="1">
      <c r="A13" s="146"/>
      <c r="B13" s="152" t="s">
        <v>217</v>
      </c>
      <c r="C13" s="152"/>
      <c r="D13" s="152"/>
      <c r="E13" s="152" t="s">
        <v>260</v>
      </c>
      <c r="F13" s="152"/>
      <c r="G13" s="152"/>
      <c r="H13" s="361" t="s">
        <v>101</v>
      </c>
      <c r="I13" s="364"/>
      <c r="J13" s="367"/>
      <c r="K13" s="174"/>
      <c r="L13" s="179"/>
      <c r="M13" s="179"/>
      <c r="N13" s="179"/>
      <c r="O13" s="179"/>
      <c r="P13" s="185"/>
      <c r="Q13" s="175"/>
      <c r="R13" s="180"/>
      <c r="S13" s="180"/>
      <c r="T13" s="180"/>
      <c r="U13" s="186"/>
      <c r="V13" s="219" t="s">
        <v>219</v>
      </c>
      <c r="W13" s="223"/>
      <c r="X13" s="223"/>
      <c r="Y13" s="228"/>
      <c r="Z13" s="190" t="s">
        <v>220</v>
      </c>
      <c r="AA13" s="190"/>
      <c r="AB13" s="190"/>
      <c r="AC13" s="190"/>
      <c r="AD13" s="339"/>
      <c r="AE13" s="342"/>
      <c r="AF13" s="353"/>
      <c r="AG13" s="1"/>
      <c r="AH13" s="1"/>
      <c r="AI13" s="1"/>
      <c r="AL13" s="139" t="s">
        <v>234</v>
      </c>
      <c r="AM13" s="270"/>
      <c r="AN13" s="270"/>
      <c r="AO13" s="263"/>
      <c r="AP13" s="270"/>
      <c r="AS13" s="263"/>
    </row>
    <row r="14" spans="1:51" s="142" customFormat="1" ht="22.5" customHeight="1">
      <c r="A14" s="146"/>
      <c r="B14" s="153"/>
      <c r="C14" s="153"/>
      <c r="D14" s="153"/>
      <c r="E14" s="153"/>
      <c r="F14" s="153"/>
      <c r="G14" s="153"/>
      <c r="H14" s="362"/>
      <c r="I14" s="365"/>
      <c r="J14" s="368"/>
      <c r="K14" s="190" t="s">
        <v>222</v>
      </c>
      <c r="L14" s="190"/>
      <c r="M14" s="190"/>
      <c r="N14" s="190"/>
      <c r="O14" s="190"/>
      <c r="P14" s="190"/>
      <c r="Q14" s="202" t="s">
        <v>331</v>
      </c>
      <c r="R14" s="208"/>
      <c r="S14" s="208"/>
      <c r="T14" s="208"/>
      <c r="U14" s="214"/>
      <c r="V14" s="220" t="s">
        <v>168</v>
      </c>
      <c r="W14" s="224"/>
      <c r="X14" s="224"/>
      <c r="Y14" s="229"/>
      <c r="Z14" s="190" t="s">
        <v>223</v>
      </c>
      <c r="AA14" s="190"/>
      <c r="AB14" s="190"/>
      <c r="AC14" s="190"/>
      <c r="AD14" s="243" t="s">
        <v>224</v>
      </c>
      <c r="AE14" s="343"/>
      <c r="AF14" s="354"/>
      <c r="AG14" s="3"/>
      <c r="AH14" s="3"/>
      <c r="AL14" s="138" t="s">
        <v>173</v>
      </c>
      <c r="AO14" s="263"/>
      <c r="AP14" s="270"/>
      <c r="AS14" s="263"/>
    </row>
    <row r="15" spans="1:51" s="142" customFormat="1" ht="22.5" customHeight="1">
      <c r="A15" s="147"/>
      <c r="B15" s="154"/>
      <c r="C15" s="154"/>
      <c r="D15" s="154"/>
      <c r="E15" s="154"/>
      <c r="F15" s="154"/>
      <c r="G15" s="154"/>
      <c r="H15" s="363"/>
      <c r="I15" s="366"/>
      <c r="J15" s="369"/>
      <c r="K15" s="190"/>
      <c r="L15" s="190"/>
      <c r="M15" s="190"/>
      <c r="N15" s="190"/>
      <c r="O15" s="190"/>
      <c r="P15" s="190"/>
      <c r="Q15" s="203"/>
      <c r="R15" s="209"/>
      <c r="S15" s="209"/>
      <c r="T15" s="209"/>
      <c r="U15" s="215"/>
      <c r="V15" s="370" t="s">
        <v>265</v>
      </c>
      <c r="W15" s="371"/>
      <c r="X15" s="371"/>
      <c r="Y15" s="372"/>
      <c r="Z15" s="190" t="s">
        <v>226</v>
      </c>
      <c r="AA15" s="190"/>
      <c r="AB15" s="190"/>
      <c r="AC15" s="190"/>
      <c r="AD15" s="244"/>
      <c r="AE15" s="249"/>
      <c r="AF15" s="255"/>
      <c r="AG15" s="22"/>
      <c r="AH15" s="22"/>
      <c r="AL15" s="265"/>
      <c r="AM15" s="272"/>
    </row>
    <row r="16" spans="1:51" s="142" customFormat="1" ht="22.5" customHeight="1">
      <c r="A16" s="78" t="s">
        <v>212</v>
      </c>
      <c r="B16" s="298" t="s">
        <v>227</v>
      </c>
      <c r="C16" s="305"/>
      <c r="D16" s="307"/>
      <c r="E16" s="309" t="s">
        <v>261</v>
      </c>
      <c r="F16" s="310"/>
      <c r="G16" s="311"/>
      <c r="H16" s="309" t="s">
        <v>191</v>
      </c>
      <c r="I16" s="310"/>
      <c r="J16" s="311"/>
      <c r="K16" s="92" t="s">
        <v>228</v>
      </c>
      <c r="L16" s="92"/>
      <c r="M16" s="92"/>
      <c r="N16" s="92"/>
      <c r="O16" s="92"/>
      <c r="P16" s="92"/>
      <c r="Q16" s="53" t="s">
        <v>229</v>
      </c>
      <c r="R16" s="56"/>
      <c r="S16" s="56"/>
      <c r="T16" s="56"/>
      <c r="U16" s="59"/>
      <c r="V16" s="206" t="s">
        <v>230</v>
      </c>
      <c r="W16" s="212"/>
      <c r="X16" s="212"/>
      <c r="Y16" s="217"/>
      <c r="Z16" s="233" t="s">
        <v>231</v>
      </c>
      <c r="AA16" s="233"/>
      <c r="AB16" s="233"/>
      <c r="AC16" s="233"/>
      <c r="AD16" s="62" t="s">
        <v>221</v>
      </c>
      <c r="AE16" s="66"/>
      <c r="AF16" s="68"/>
      <c r="AG16" s="22"/>
      <c r="AH16" s="22"/>
      <c r="AL16" s="265"/>
      <c r="AM16" s="272"/>
    </row>
    <row r="17" spans="1:45" s="142" customFormat="1" ht="22.5" customHeight="1">
      <c r="A17" s="79"/>
      <c r="B17" s="299" t="s">
        <v>233</v>
      </c>
      <c r="C17" s="299"/>
      <c r="D17" s="299"/>
      <c r="E17" s="299"/>
      <c r="F17" s="299"/>
      <c r="G17" s="299"/>
      <c r="H17" s="299"/>
      <c r="I17" s="299"/>
      <c r="J17" s="299"/>
      <c r="K17" s="92"/>
      <c r="L17" s="92"/>
      <c r="M17" s="92"/>
      <c r="N17" s="92"/>
      <c r="O17" s="92"/>
      <c r="P17" s="92"/>
      <c r="Q17" s="54"/>
      <c r="R17" s="57"/>
      <c r="S17" s="57"/>
      <c r="T17" s="57"/>
      <c r="U17" s="60"/>
      <c r="V17" s="221" t="s">
        <v>184</v>
      </c>
      <c r="W17" s="225"/>
      <c r="X17" s="225"/>
      <c r="Y17" s="230"/>
      <c r="Z17" s="116" t="s">
        <v>185</v>
      </c>
      <c r="AA17" s="116"/>
      <c r="AB17" s="116"/>
      <c r="AC17" s="116"/>
      <c r="AD17" s="340"/>
      <c r="AE17" s="344"/>
      <c r="AF17" s="355"/>
      <c r="AG17" s="29"/>
      <c r="AH17" s="29"/>
      <c r="AL17" s="267" t="s">
        <v>227</v>
      </c>
      <c r="AM17" s="274">
        <v>1</v>
      </c>
      <c r="AO17" s="359" t="s">
        <v>261</v>
      </c>
      <c r="AP17" s="277">
        <v>1</v>
      </c>
      <c r="AR17" s="275" t="s">
        <v>191</v>
      </c>
      <c r="AS17" s="277">
        <v>1</v>
      </c>
    </row>
    <row r="18" spans="1:45" s="142" customFormat="1" ht="22.5" customHeight="1">
      <c r="A18" s="80"/>
      <c r="B18" s="300">
        <f>VLOOKUP(B16,$AL$17:$AM$20,2,FALSE)</f>
        <v>1</v>
      </c>
      <c r="C18" s="300"/>
      <c r="D18" s="300"/>
      <c r="E18" s="300">
        <f>VLOOKUP(E16,$AO$17:$AP$20,2,FALSE)</f>
        <v>1</v>
      </c>
      <c r="F18" s="300"/>
      <c r="G18" s="300"/>
      <c r="H18" s="300">
        <f>VLOOKUP(H16,$AR$17:$AS$19,2,FALSE)</f>
        <v>1</v>
      </c>
      <c r="I18" s="300"/>
      <c r="J18" s="300"/>
      <c r="K18" s="191" t="s">
        <v>234</v>
      </c>
      <c r="L18" s="195"/>
      <c r="M18" s="195"/>
      <c r="N18" s="195"/>
      <c r="O18" s="195"/>
      <c r="P18" s="198"/>
      <c r="Q18" s="204" t="s">
        <v>330</v>
      </c>
      <c r="R18" s="210"/>
      <c r="S18" s="210"/>
      <c r="T18" s="210"/>
      <c r="U18" s="130"/>
      <c r="V18" s="204" t="s">
        <v>187</v>
      </c>
      <c r="W18" s="210"/>
      <c r="X18" s="210"/>
      <c r="Y18" s="130"/>
      <c r="Z18" s="234">
        <v>25000</v>
      </c>
      <c r="AA18" s="238"/>
      <c r="AB18" s="238"/>
      <c r="AC18" s="240" t="s">
        <v>125</v>
      </c>
      <c r="AD18" s="341" t="s">
        <v>181</v>
      </c>
      <c r="AE18" s="345"/>
      <c r="AF18" s="356"/>
      <c r="AG18" s="22"/>
      <c r="AH18" s="22"/>
      <c r="AL18" s="267" t="s">
        <v>238</v>
      </c>
      <c r="AM18" s="274">
        <v>0.8</v>
      </c>
      <c r="AO18" s="359" t="s">
        <v>18</v>
      </c>
      <c r="AP18" s="277">
        <v>1</v>
      </c>
      <c r="AR18" s="275" t="s">
        <v>239</v>
      </c>
      <c r="AS18" s="277">
        <v>0.8</v>
      </c>
    </row>
    <row r="19" spans="1:45" s="142" customFormat="1" ht="22.5" customHeight="1">
      <c r="A19" s="81">
        <v>1</v>
      </c>
      <c r="B19" s="301" t="s">
        <v>33</v>
      </c>
      <c r="C19" s="306"/>
      <c r="D19" s="308"/>
      <c r="E19" s="176" t="s">
        <v>33</v>
      </c>
      <c r="F19" s="182"/>
      <c r="G19" s="188"/>
      <c r="H19" s="176" t="s">
        <v>173</v>
      </c>
      <c r="I19" s="182"/>
      <c r="J19" s="188"/>
      <c r="K19" s="192"/>
      <c r="L19" s="196"/>
      <c r="M19" s="196"/>
      <c r="N19" s="196"/>
      <c r="O19" s="196"/>
      <c r="P19" s="199"/>
      <c r="Q19" s="205"/>
      <c r="R19" s="211"/>
      <c r="S19" s="211"/>
      <c r="T19" s="211"/>
      <c r="U19" s="216"/>
      <c r="V19" s="205"/>
      <c r="W19" s="211"/>
      <c r="X19" s="211"/>
      <c r="Y19" s="216"/>
      <c r="Z19" s="235" t="s">
        <v>236</v>
      </c>
      <c r="AA19" s="235"/>
      <c r="AB19" s="235"/>
      <c r="AC19" s="235"/>
      <c r="AD19" s="245" t="s">
        <v>237</v>
      </c>
      <c r="AE19" s="250"/>
      <c r="AF19" s="256"/>
      <c r="AG19" s="22"/>
      <c r="AH19" s="22"/>
      <c r="AL19" s="268" t="s">
        <v>49</v>
      </c>
      <c r="AM19" s="274">
        <v>0.6</v>
      </c>
      <c r="AO19" s="359" t="s">
        <v>210</v>
      </c>
      <c r="AP19" s="277">
        <v>0.8</v>
      </c>
      <c r="AR19" s="275" t="s">
        <v>173</v>
      </c>
    </row>
    <row r="20" spans="1:45" s="142" customFormat="1" ht="22.5" customHeight="1">
      <c r="A20" s="79"/>
      <c r="B20" s="156" t="s">
        <v>233</v>
      </c>
      <c r="C20" s="164"/>
      <c r="D20" s="164"/>
      <c r="E20" s="164"/>
      <c r="F20" s="164"/>
      <c r="G20" s="164"/>
      <c r="H20" s="164"/>
      <c r="I20" s="164"/>
      <c r="J20" s="187"/>
      <c r="K20" s="54"/>
      <c r="L20" s="57"/>
      <c r="M20" s="57"/>
      <c r="N20" s="57"/>
      <c r="O20" s="57"/>
      <c r="P20" s="60"/>
      <c r="Q20" s="206"/>
      <c r="R20" s="212"/>
      <c r="S20" s="212"/>
      <c r="T20" s="212"/>
      <c r="U20" s="217"/>
      <c r="V20" s="206"/>
      <c r="W20" s="212"/>
      <c r="X20" s="212"/>
      <c r="Y20" s="217"/>
      <c r="Z20" s="116" t="s">
        <v>116</v>
      </c>
      <c r="AA20" s="116"/>
      <c r="AB20" s="116"/>
      <c r="AC20" s="116"/>
      <c r="AD20" s="73"/>
      <c r="AE20" s="251"/>
      <c r="AF20" s="86"/>
      <c r="AG20" s="29"/>
      <c r="AH20" s="29"/>
      <c r="AL20" s="9" t="s">
        <v>33</v>
      </c>
      <c r="AM20" s="272"/>
      <c r="AN20" s="269"/>
      <c r="AO20" s="359" t="s">
        <v>33</v>
      </c>
      <c r="AP20" s="280"/>
    </row>
    <row r="21" spans="1:45" ht="22.5" customHeight="1">
      <c r="A21" s="82"/>
      <c r="B21" s="159">
        <f>VLOOKUP(B19,$AL$17:$AM$20,2,FALSE)</f>
        <v>0</v>
      </c>
      <c r="C21" s="159"/>
      <c r="D21" s="159"/>
      <c r="E21" s="159">
        <f>VLOOKUP(E19,$AO$17:$AP$20,2,FALSE)</f>
        <v>0</v>
      </c>
      <c r="F21" s="159"/>
      <c r="G21" s="159"/>
      <c r="H21" s="300">
        <f>VLOOKUP(H19,$AR$17:$AS$19,2,FALSE)</f>
        <v>0</v>
      </c>
      <c r="I21" s="300"/>
      <c r="J21" s="300"/>
      <c r="K21" s="312" t="s">
        <v>173</v>
      </c>
      <c r="L21" s="313"/>
      <c r="M21" s="313"/>
      <c r="N21" s="313"/>
      <c r="O21" s="313"/>
      <c r="P21" s="318"/>
      <c r="Q21" s="207" t="s">
        <v>173</v>
      </c>
      <c r="R21" s="213"/>
      <c r="S21" s="213"/>
      <c r="T21" s="213"/>
      <c r="U21" s="218"/>
      <c r="V21" s="207" t="s">
        <v>173</v>
      </c>
      <c r="W21" s="213"/>
      <c r="X21" s="213"/>
      <c r="Y21" s="218"/>
      <c r="Z21" s="236"/>
      <c r="AA21" s="239"/>
      <c r="AB21" s="239"/>
      <c r="AC21" s="241" t="s">
        <v>125</v>
      </c>
      <c r="AD21" s="207" t="s">
        <v>173</v>
      </c>
      <c r="AE21" s="213"/>
      <c r="AF21" s="218"/>
    </row>
    <row r="22" spans="1:45" ht="22.5" customHeight="1">
      <c r="A22" s="78">
        <v>2</v>
      </c>
      <c r="B22" s="158" t="s">
        <v>33</v>
      </c>
      <c r="C22" s="165"/>
      <c r="D22" s="172"/>
      <c r="E22" s="177" t="s">
        <v>33</v>
      </c>
      <c r="F22" s="183"/>
      <c r="G22" s="189"/>
      <c r="H22" s="177" t="s">
        <v>173</v>
      </c>
      <c r="I22" s="183"/>
      <c r="J22" s="189"/>
      <c r="K22" s="92"/>
      <c r="L22" s="92"/>
      <c r="M22" s="92"/>
      <c r="N22" s="92"/>
      <c r="O22" s="92"/>
      <c r="P22" s="92"/>
      <c r="Q22" s="206"/>
      <c r="R22" s="212"/>
      <c r="S22" s="212"/>
      <c r="T22" s="212"/>
      <c r="U22" s="217"/>
      <c r="V22" s="222"/>
      <c r="W22" s="226"/>
      <c r="X22" s="226"/>
      <c r="Y22" s="231"/>
      <c r="Z22" s="233" t="s">
        <v>236</v>
      </c>
      <c r="AA22" s="233"/>
      <c r="AB22" s="233"/>
      <c r="AC22" s="233"/>
      <c r="AD22" s="73" t="s">
        <v>237</v>
      </c>
      <c r="AE22" s="251"/>
      <c r="AF22" s="86"/>
    </row>
    <row r="23" spans="1:45" ht="22.5" customHeight="1">
      <c r="A23" s="79"/>
      <c r="B23" s="156" t="s">
        <v>233</v>
      </c>
      <c r="C23" s="164"/>
      <c r="D23" s="164"/>
      <c r="E23" s="164"/>
      <c r="F23" s="164"/>
      <c r="G23" s="164"/>
      <c r="H23" s="164"/>
      <c r="I23" s="164"/>
      <c r="J23" s="187"/>
      <c r="K23" s="92"/>
      <c r="L23" s="92"/>
      <c r="M23" s="92"/>
      <c r="N23" s="92"/>
      <c r="O23" s="92"/>
      <c r="P23" s="92"/>
      <c r="Q23" s="206"/>
      <c r="R23" s="212"/>
      <c r="S23" s="212"/>
      <c r="T23" s="212"/>
      <c r="U23" s="217"/>
      <c r="V23" s="222"/>
      <c r="W23" s="226"/>
      <c r="X23" s="226"/>
      <c r="Y23" s="231"/>
      <c r="Z23" s="116" t="s">
        <v>116</v>
      </c>
      <c r="AA23" s="116"/>
      <c r="AB23" s="116"/>
      <c r="AC23" s="116"/>
      <c r="AD23" s="73"/>
      <c r="AE23" s="251"/>
      <c r="AF23" s="86"/>
      <c r="AL23" s="357" t="s">
        <v>330</v>
      </c>
      <c r="AM23" s="269"/>
      <c r="AN23" s="357" t="s">
        <v>180</v>
      </c>
      <c r="AP23" s="357" t="s">
        <v>181</v>
      </c>
    </row>
    <row r="24" spans="1:45" ht="22.5" customHeight="1">
      <c r="A24" s="82"/>
      <c r="B24" s="159">
        <f>VLOOKUP(B22,$AL$17:$AM$20,2,FALSE)</f>
        <v>0</v>
      </c>
      <c r="C24" s="159"/>
      <c r="D24" s="159"/>
      <c r="E24" s="159">
        <f>VLOOKUP(E22,$AO$17:$AP$20,2,FALSE)</f>
        <v>0</v>
      </c>
      <c r="F24" s="159"/>
      <c r="G24" s="159"/>
      <c r="H24" s="159">
        <f>VLOOKUP(H22,$AR$17:$AS$19,2,FALSE)</f>
        <v>0</v>
      </c>
      <c r="I24" s="159"/>
      <c r="J24" s="159"/>
      <c r="K24" s="95" t="s">
        <v>173</v>
      </c>
      <c r="L24" s="95"/>
      <c r="M24" s="95"/>
      <c r="N24" s="95"/>
      <c r="O24" s="95"/>
      <c r="P24" s="95"/>
      <c r="Q24" s="207" t="s">
        <v>173</v>
      </c>
      <c r="R24" s="213"/>
      <c r="S24" s="213"/>
      <c r="T24" s="213"/>
      <c r="U24" s="218"/>
      <c r="V24" s="207" t="s">
        <v>173</v>
      </c>
      <c r="W24" s="213"/>
      <c r="X24" s="213"/>
      <c r="Y24" s="218"/>
      <c r="Z24" s="236"/>
      <c r="AA24" s="239"/>
      <c r="AB24" s="239"/>
      <c r="AC24" s="241" t="s">
        <v>125</v>
      </c>
      <c r="AD24" s="207" t="s">
        <v>173</v>
      </c>
      <c r="AE24" s="213"/>
      <c r="AF24" s="218"/>
      <c r="AL24" s="50" t="s">
        <v>186</v>
      </c>
      <c r="AM24" s="269"/>
      <c r="AN24" s="357" t="s">
        <v>187</v>
      </c>
      <c r="AP24" s="357" t="s">
        <v>189</v>
      </c>
    </row>
    <row r="25" spans="1:45" ht="22.5" customHeight="1">
      <c r="A25" s="78">
        <v>3</v>
      </c>
      <c r="B25" s="158" t="s">
        <v>33</v>
      </c>
      <c r="C25" s="165"/>
      <c r="D25" s="172"/>
      <c r="E25" s="177" t="s">
        <v>33</v>
      </c>
      <c r="F25" s="183"/>
      <c r="G25" s="189"/>
      <c r="H25" s="177" t="s">
        <v>173</v>
      </c>
      <c r="I25" s="183"/>
      <c r="J25" s="189"/>
      <c r="K25" s="92"/>
      <c r="L25" s="92"/>
      <c r="M25" s="92"/>
      <c r="N25" s="92"/>
      <c r="O25" s="92"/>
      <c r="P25" s="92"/>
      <c r="Q25" s="206"/>
      <c r="R25" s="212"/>
      <c r="S25" s="212"/>
      <c r="T25" s="212"/>
      <c r="U25" s="217"/>
      <c r="V25" s="222"/>
      <c r="W25" s="226"/>
      <c r="X25" s="226"/>
      <c r="Y25" s="231"/>
      <c r="Z25" s="233" t="s">
        <v>236</v>
      </c>
      <c r="AA25" s="233"/>
      <c r="AB25" s="233"/>
      <c r="AC25" s="233"/>
      <c r="AD25" s="73" t="s">
        <v>237</v>
      </c>
      <c r="AE25" s="251"/>
      <c r="AF25" s="86"/>
      <c r="AL25" s="357" t="s">
        <v>173</v>
      </c>
      <c r="AM25" s="269"/>
      <c r="AN25" s="358" t="s">
        <v>170</v>
      </c>
      <c r="AP25" s="357" t="s">
        <v>193</v>
      </c>
    </row>
    <row r="26" spans="1:45" ht="22.5" customHeight="1">
      <c r="A26" s="79"/>
      <c r="B26" s="156" t="s">
        <v>233</v>
      </c>
      <c r="C26" s="164"/>
      <c r="D26" s="164"/>
      <c r="E26" s="164"/>
      <c r="F26" s="164"/>
      <c r="G26" s="164"/>
      <c r="H26" s="164"/>
      <c r="I26" s="164"/>
      <c r="J26" s="187"/>
      <c r="K26" s="92"/>
      <c r="L26" s="92"/>
      <c r="M26" s="92"/>
      <c r="N26" s="92"/>
      <c r="O26" s="92"/>
      <c r="P26" s="92"/>
      <c r="Q26" s="206"/>
      <c r="R26" s="212"/>
      <c r="S26" s="212"/>
      <c r="T26" s="212"/>
      <c r="U26" s="217"/>
      <c r="V26" s="222"/>
      <c r="W26" s="226"/>
      <c r="X26" s="226"/>
      <c r="Y26" s="231"/>
      <c r="Z26" s="116" t="s">
        <v>116</v>
      </c>
      <c r="AA26" s="116"/>
      <c r="AB26" s="116"/>
      <c r="AC26" s="116"/>
      <c r="AD26" s="73"/>
      <c r="AE26" s="251"/>
      <c r="AF26" s="86"/>
      <c r="AL26" s="142"/>
      <c r="AM26" s="142"/>
      <c r="AN26" s="357" t="s">
        <v>173</v>
      </c>
      <c r="AP26" s="357" t="s">
        <v>173</v>
      </c>
    </row>
    <row r="27" spans="1:45" ht="22.5" customHeight="1">
      <c r="A27" s="82"/>
      <c r="B27" s="159">
        <f>VLOOKUP(B25,$AL$17:$AM$20,2,FALSE)</f>
        <v>0</v>
      </c>
      <c r="C27" s="159"/>
      <c r="D27" s="159"/>
      <c r="E27" s="159">
        <f>VLOOKUP(E25,$AO$17:$AP$20,2,FALSE)</f>
        <v>0</v>
      </c>
      <c r="F27" s="159"/>
      <c r="G27" s="159"/>
      <c r="H27" s="159">
        <f>VLOOKUP(H25,$AR$17:$AS$19,2,FALSE)</f>
        <v>0</v>
      </c>
      <c r="I27" s="159"/>
      <c r="J27" s="159"/>
      <c r="K27" s="193" t="s">
        <v>173</v>
      </c>
      <c r="L27" s="197"/>
      <c r="M27" s="197"/>
      <c r="N27" s="197"/>
      <c r="O27" s="197"/>
      <c r="P27" s="200"/>
      <c r="Q27" s="207" t="s">
        <v>173</v>
      </c>
      <c r="R27" s="213"/>
      <c r="S27" s="213"/>
      <c r="T27" s="213"/>
      <c r="U27" s="218"/>
      <c r="V27" s="207" t="s">
        <v>173</v>
      </c>
      <c r="W27" s="213"/>
      <c r="X27" s="213"/>
      <c r="Y27" s="218"/>
      <c r="Z27" s="236"/>
      <c r="AA27" s="239"/>
      <c r="AB27" s="239"/>
      <c r="AC27" s="241" t="s">
        <v>125</v>
      </c>
      <c r="AD27" s="207" t="s">
        <v>173</v>
      </c>
      <c r="AE27" s="213"/>
      <c r="AF27" s="218"/>
    </row>
    <row r="28" spans="1:45" ht="15" customHeight="1">
      <c r="A28" s="148" t="s">
        <v>172</v>
      </c>
      <c r="B28" s="160">
        <v>1</v>
      </c>
      <c r="C28" s="166" t="s">
        <v>206</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257"/>
    </row>
    <row r="29" spans="1:45" ht="15" customHeight="1">
      <c r="A29" s="149"/>
      <c r="B29" s="161">
        <v>2</v>
      </c>
      <c r="C29" s="167" t="s">
        <v>266</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258"/>
    </row>
    <row r="30" spans="1:45" ht="15" customHeight="1">
      <c r="A30" s="149"/>
      <c r="B30" s="161">
        <v>3</v>
      </c>
      <c r="C30" s="168" t="s">
        <v>242</v>
      </c>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259"/>
    </row>
    <row r="31" spans="1:45" ht="15" customHeight="1">
      <c r="A31" s="149"/>
      <c r="B31" s="161">
        <v>4</v>
      </c>
      <c r="C31" s="168" t="s">
        <v>243</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259"/>
    </row>
    <row r="32" spans="1:45" ht="15" customHeight="1">
      <c r="A32" s="149"/>
      <c r="B32" s="161">
        <v>5</v>
      </c>
      <c r="C32" s="360" t="s">
        <v>267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73"/>
    </row>
    <row r="33" spans="1:32" ht="15" customHeight="1">
      <c r="A33" s="149"/>
      <c r="B33" s="161">
        <v>6</v>
      </c>
      <c r="C33" s="170" t="s">
        <v>245</v>
      </c>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260"/>
    </row>
    <row r="34" spans="1:32" ht="15" customHeight="1">
      <c r="A34" s="150"/>
      <c r="B34" s="162"/>
      <c r="C34" s="169" t="s">
        <v>207</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261"/>
    </row>
  </sheetData>
  <mergeCells count="137">
    <mergeCell ref="W1:Y1"/>
    <mergeCell ref="Z1:AB1"/>
    <mergeCell ref="AC1:AF1"/>
    <mergeCell ref="A4:B4"/>
    <mergeCell ref="C4:P4"/>
    <mergeCell ref="Q4:T4"/>
    <mergeCell ref="U4:W4"/>
    <mergeCell ref="AD4:AE4"/>
    <mergeCell ref="A5:B5"/>
    <mergeCell ref="C5:P5"/>
    <mergeCell ref="Q5:R5"/>
    <mergeCell ref="S5:X5"/>
    <mergeCell ref="Y5:AB5"/>
    <mergeCell ref="AC5:AE5"/>
    <mergeCell ref="A7:O7"/>
    <mergeCell ref="P7:S7"/>
    <mergeCell ref="T7:X7"/>
    <mergeCell ref="Y7:AC7"/>
    <mergeCell ref="AD7:AE7"/>
    <mergeCell ref="A8:O8"/>
    <mergeCell ref="P8:S8"/>
    <mergeCell ref="T8:X8"/>
    <mergeCell ref="Y8:AC8"/>
    <mergeCell ref="AD8:AE8"/>
    <mergeCell ref="A9:O9"/>
    <mergeCell ref="P9:S9"/>
    <mergeCell ref="T9:X9"/>
    <mergeCell ref="Y9:AC9"/>
    <mergeCell ref="A10:O10"/>
    <mergeCell ref="P10:S10"/>
    <mergeCell ref="T10:X10"/>
    <mergeCell ref="Y10:AC10"/>
    <mergeCell ref="AD10:AE10"/>
    <mergeCell ref="B12:D12"/>
    <mergeCell ref="E12:G12"/>
    <mergeCell ref="H12:J12"/>
    <mergeCell ref="V12:AC12"/>
    <mergeCell ref="V13:Y13"/>
    <mergeCell ref="Z13:AC13"/>
    <mergeCell ref="V14:Y14"/>
    <mergeCell ref="Z14:AC14"/>
    <mergeCell ref="V15:Y15"/>
    <mergeCell ref="Z15:AC15"/>
    <mergeCell ref="B16:D16"/>
    <mergeCell ref="E16:G16"/>
    <mergeCell ref="H16:J16"/>
    <mergeCell ref="V16:Y16"/>
    <mergeCell ref="Z16:AC16"/>
    <mergeCell ref="B17:J17"/>
    <mergeCell ref="V17:Y17"/>
    <mergeCell ref="Z17:AC17"/>
    <mergeCell ref="B18:D18"/>
    <mergeCell ref="E18:G18"/>
    <mergeCell ref="H18:J18"/>
    <mergeCell ref="K18:P18"/>
    <mergeCell ref="Q18:U18"/>
    <mergeCell ref="V18:Y18"/>
    <mergeCell ref="Z18:AB18"/>
    <mergeCell ref="AD18:AF18"/>
    <mergeCell ref="B19:D19"/>
    <mergeCell ref="E19:G19"/>
    <mergeCell ref="H19:J19"/>
    <mergeCell ref="V19:Y19"/>
    <mergeCell ref="Z19:AC19"/>
    <mergeCell ref="B20:J20"/>
    <mergeCell ref="V20:Y20"/>
    <mergeCell ref="Z20:AC20"/>
    <mergeCell ref="B21:D21"/>
    <mergeCell ref="E21:G21"/>
    <mergeCell ref="H21:J21"/>
    <mergeCell ref="K21:P21"/>
    <mergeCell ref="Q21:U21"/>
    <mergeCell ref="V21:Y21"/>
    <mergeCell ref="Z21:AB21"/>
    <mergeCell ref="AD21:AF21"/>
    <mergeCell ref="B22:D22"/>
    <mergeCell ref="E22:G22"/>
    <mergeCell ref="H22:J22"/>
    <mergeCell ref="Z22:AC22"/>
    <mergeCell ref="B23:J23"/>
    <mergeCell ref="Z23:AC23"/>
    <mergeCell ref="B24:D24"/>
    <mergeCell ref="E24:G24"/>
    <mergeCell ref="H24:J24"/>
    <mergeCell ref="K24:P24"/>
    <mergeCell ref="Q24:U24"/>
    <mergeCell ref="V24:Y24"/>
    <mergeCell ref="Z24:AB24"/>
    <mergeCell ref="AD24:AF24"/>
    <mergeCell ref="B25:D25"/>
    <mergeCell ref="E25:G25"/>
    <mergeCell ref="H25:J25"/>
    <mergeCell ref="Z25:AC25"/>
    <mergeCell ref="B26:J26"/>
    <mergeCell ref="Z26:AC26"/>
    <mergeCell ref="B27:D27"/>
    <mergeCell ref="E27:G27"/>
    <mergeCell ref="H27:J27"/>
    <mergeCell ref="K27:P27"/>
    <mergeCell ref="Q27:U27"/>
    <mergeCell ref="V27:Y27"/>
    <mergeCell ref="Z27:AB27"/>
    <mergeCell ref="AD27:AF27"/>
    <mergeCell ref="C28:AF28"/>
    <mergeCell ref="C29:AF29"/>
    <mergeCell ref="C30:AF30"/>
    <mergeCell ref="C31:AF31"/>
    <mergeCell ref="C32:AF32"/>
    <mergeCell ref="C33:AF33"/>
    <mergeCell ref="C34:AF34"/>
    <mergeCell ref="A12:A15"/>
    <mergeCell ref="K12:P13"/>
    <mergeCell ref="Q12:U13"/>
    <mergeCell ref="AD12:AF13"/>
    <mergeCell ref="B13:D15"/>
    <mergeCell ref="E13:G15"/>
    <mergeCell ref="H13:J15"/>
    <mergeCell ref="K14:P15"/>
    <mergeCell ref="Q14:U15"/>
    <mergeCell ref="AD14:AF15"/>
    <mergeCell ref="A16:A18"/>
    <mergeCell ref="K16:P17"/>
    <mergeCell ref="Q16:U17"/>
    <mergeCell ref="AD16:AF17"/>
    <mergeCell ref="A19:A21"/>
    <mergeCell ref="K19:P20"/>
    <mergeCell ref="Q19:U20"/>
    <mergeCell ref="AD19:AF20"/>
    <mergeCell ref="A22:A24"/>
    <mergeCell ref="K22:P23"/>
    <mergeCell ref="Q22:U23"/>
    <mergeCell ref="AD22:AF23"/>
    <mergeCell ref="A25:A27"/>
    <mergeCell ref="K25:P26"/>
    <mergeCell ref="Q25:U26"/>
    <mergeCell ref="AD25:AF26"/>
    <mergeCell ref="A28:A34"/>
  </mergeCells>
  <phoneticPr fontId="3"/>
  <dataValidations count="7">
    <dataValidation type="list" allowBlank="1" showDropDown="0" showInputMessage="1" showErrorMessage="1" sqref="E16:G16 E22:G22 E19:G19 E25:G25">
      <formula1>$AO$17:$AO$20</formula1>
    </dataValidation>
    <dataValidation type="list" allowBlank="1" showDropDown="0" showInputMessage="1" showErrorMessage="1" sqref="H25:J25 H19:J19 H22:J22 H16:J16">
      <formula1>$AR$17:$AR$19</formula1>
    </dataValidation>
    <dataValidation type="list" allowBlank="1" showDropDown="0" showInputMessage="1" showErrorMessage="1" sqref="B25:D25 B22:D22 B16:D16 B19:D19">
      <formula1>$AL$17:$AL$20</formula1>
    </dataValidation>
    <dataValidation type="list" allowBlank="1" showDropDown="0" showInputMessage="1" showErrorMessage="1" sqref="K18:P18 K21:P21 K24:P24 K27:P27">
      <formula1>$AL$11:$AL$14</formula1>
    </dataValidation>
    <dataValidation type="list" allowBlank="1" showDropDown="0" showInputMessage="1" showErrorMessage="1" sqref="Q18:U18 Q27:U27 Q24:U24 Q21:U21">
      <formula1>$AL$23:$AL$25</formula1>
    </dataValidation>
    <dataValidation type="list" allowBlank="1" showDropDown="0" showInputMessage="1" showErrorMessage="1" sqref="V27:Y27 V21:Y21 V24:Y24 V18:Y18">
      <formula1>$AN$23:$AN$26</formula1>
    </dataValidation>
    <dataValidation type="list" allowBlank="1" showDropDown="0" showInputMessage="1" showErrorMessage="1" sqref="AD27:AF27 AD21:AF21 AD24:AF24 AD18:AF18">
      <formula1>$AP$23:$AP$26</formula1>
    </dataValidation>
  </dataValidations>
  <pageMargins left="0.78740157480314965" right="0.39370078740157483" top="0.59055118110236227" bottom="0.59055118110236227" header="0.59055118110236227" footer="0.39370078740157483"/>
  <pageSetup paperSize="9" scale="88"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1314FC6195844EA2D58DE75269240A" ma:contentTypeVersion="13" ma:contentTypeDescription="新しいドキュメントを作成します。" ma:contentTypeScope="" ma:versionID="27716438553404cb01f3b9177e223460">
  <xsd:schema xmlns:xsd="http://www.w3.org/2001/XMLSchema" xmlns:xs="http://www.w3.org/2001/XMLSchema" xmlns:p="http://schemas.microsoft.com/office/2006/metadata/properties" xmlns:ns2="74c8ef5e-aeb6-4a3a-8365-3db3fdff171c" xmlns:ns3="c2c88d30-b7cb-4131-a5dc-dce46b723c10" targetNamespace="http://schemas.microsoft.com/office/2006/metadata/properties" ma:root="true" ma:fieldsID="deef94414d92b242adaec322396c70d5" ns2:_="" ns3:_="">
    <xsd:import namespace="74c8ef5e-aeb6-4a3a-8365-3db3fdff171c"/>
    <xsd:import namespace="c2c88d30-b7cb-4131-a5dc-dce46b723c1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8ef5e-aeb6-4a3a-8365-3db3fdff171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15e643c-d26f-4d67-bf35-dbe00206723e}" ma:internalName="TaxCatchAll" ma:showField="CatchAllData" ma:web="74c8ef5e-aeb6-4a3a-8365-3db3fdff17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c88d30-b7cb-4131-a5dc-dce46b723c1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c88d30-b7cb-4131-a5dc-dce46b723c10">
      <Terms xmlns="http://schemas.microsoft.com/office/infopath/2007/PartnerControls"/>
    </lcf76f155ced4ddcb4097134ff3c332f>
    <TaxCatchAll xmlns="74c8ef5e-aeb6-4a3a-8365-3db3fdff17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B3C00-A2E8-4541-8963-82129BFD7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8ef5e-aeb6-4a3a-8365-3db3fdff171c"/>
    <ds:schemaRef ds:uri="c2c88d30-b7cb-4131-a5dc-dce46b723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62FBCE-00BA-4BC4-97BF-D025323F7727}">
  <ds:schemaRefs>
    <ds:schemaRef ds:uri="http://schemas.microsoft.com/office/2006/metadata/properties"/>
    <ds:schemaRef ds:uri="http://schemas.microsoft.com/office/infopath/2007/PartnerControls"/>
    <ds:schemaRef ds:uri="c2c88d30-b7cb-4131-a5dc-dce46b723c10"/>
    <ds:schemaRef ds:uri="74c8ef5e-aeb6-4a3a-8365-3db3fdff171c"/>
  </ds:schemaRefs>
</ds:datastoreItem>
</file>

<file path=customXml/itemProps3.xml><?xml version="1.0" encoding="utf-8"?>
<ds:datastoreItem xmlns:ds="http://schemas.openxmlformats.org/officeDocument/2006/customXml" ds:itemID="{9BB926E0-3658-47B2-8541-BB8297283466}">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 xml:space="preserve">一覧 </vt:lpstr>
      <vt:lpstr>様式1_守秘義務契約書</vt:lpstr>
      <vt:lpstr>様式2_質疑書</vt:lpstr>
      <vt:lpstr>様式3-1_参加表明書（単体）</vt:lpstr>
      <vt:lpstr>様式3-2_参加表明書（設計JV）</vt:lpstr>
      <vt:lpstr>様式3-3_参加資格確認書</vt:lpstr>
      <vt:lpstr>様式5_参加者の実績</vt:lpstr>
      <vt:lpstr>様式6-1_設計管理技術者</vt:lpstr>
      <vt:lpstr>様式6-2_建築（総合）</vt:lpstr>
      <vt:lpstr>様式6-3_建築構造</vt:lpstr>
      <vt:lpstr>様式6-4_電気設備</vt:lpstr>
      <vt:lpstr>様式6-5_機械設備</vt:lpstr>
      <vt:lpstr>様式8-1_技術提案書</vt:lpstr>
      <vt:lpstr>様式8-2_テーマ１，２</vt:lpstr>
      <vt:lpstr>様式8-3_テーマ３</vt:lpstr>
      <vt:lpstr>様式8-4_テーマ４，５</vt:lpstr>
      <vt:lpstr>様式9-1_提案見積価格書</vt:lpstr>
      <vt:lpstr>様式9-2_提案見積価格書(内訳)令和6年度分</vt:lpstr>
      <vt:lpstr>様式9-2_提案見積価格書(内訳)令和7年度分</vt:lpstr>
      <vt:lpstr>様式10_参加辞退届</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2015-12-26T11:30:08Z</dcterms:created>
  <dcterms:modified xsi:type="dcterms:W3CDTF">2024-04-18T08:02:57Z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0x0101006F1314FC6195844EA2D58DE75269240A</vt:lpwstr>
  </property>
  <property fmtid="{D5CDD505-2E9C-101B-9397-08002B2CF9AE}" pid="4" name="MediaServiceImageTags">
    <vt:lpwstr/>
  </property>
  <property fmtid="{D5CDD505-2E9C-101B-9397-08002B2CF9AE}" pid="5" name="Order">
    <vt:r8>287300</vt:r8>
  </property>
  <property fmtid="{D5CDD505-2E9C-101B-9397-08002B2CF9AE}" pid="6" name="TaxCatchAll">
    <vt:lpwstr/>
  </property>
  <property fmtid="{D5CDD505-2E9C-101B-9397-08002B2CF9AE}" pid="7" name="TemplateUrl">
    <vt:lpwstr/>
  </property>
  <property fmtid="{D5CDD505-2E9C-101B-9397-08002B2CF9AE}" pid="8" name="TriggerFlowInfo">
    <vt:lpwstr/>
  </property>
  <property fmtid="{D5CDD505-2E9C-101B-9397-08002B2CF9AE}" pid="9" name="_ExtendedDescription">
    <vt:lpwstr/>
  </property>
  <property fmtid="{D5CDD505-2E9C-101B-9397-08002B2CF9AE}" pid="10" name="_x6587__x66f8__x30bf__x30a4__x30d7_">
    <vt:lpwstr/>
  </property>
  <property fmtid="{D5CDD505-2E9C-101B-9397-08002B2CF9AE}" pid="11" name="b54d39ed07b24c0199f383e65fa523c0">
    <vt:lpwstr/>
  </property>
  <property fmtid="{D5CDD505-2E9C-101B-9397-08002B2CF9AE}" pid="12" name="openKbn">
    <vt:lpwstr>L3</vt:lpwstr>
  </property>
  <property fmtid="{D5CDD505-2E9C-101B-9397-08002B2CF9AE}" pid="13" name="xd_ProgID">
    <vt:lpwstr/>
  </property>
  <property fmtid="{D5CDD505-2E9C-101B-9397-08002B2CF9AE}" pid="14" name="xd_Signature">
    <vt:bool>false</vt:bool>
  </property>
  <property fmtid="{D5CDD505-2E9C-101B-9397-08002B2CF9AE}" pid="15" name="文書タイプ">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2024-04-18T08:02:57Z</vt:filetime>
  </property>
</Properties>
</file>