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430"/>
  </bookViews>
  <sheets>
    <sheet name="報告様式" sheetId="3" r:id="rId1"/>
    <sheet name="チェックシート（第四版）" sheetId="1" r:id="rId2"/>
  </sheets>
  <definedNames>
    <definedName name="_xlnm.Print_Area" localSheetId="1">'チェックシート（第四版）'!$A$1:$P$35</definedName>
    <definedName name="_xlnm.Print_Area" localSheetId="0">報告様式!$A$1:$Z$19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<sst xmlns="http://schemas.openxmlformats.org/spreadsheetml/2006/main" xmlns:r="http://schemas.openxmlformats.org/officeDocument/2006/relationships" count="70" uniqueCount="70">
  <si>
    <t>担当者職氏名</t>
    <rPh sb="0" eb="3">
      <t>タントウシャ</t>
    </rPh>
    <rPh sb="3" eb="4">
      <t>ショク</t>
    </rPh>
    <rPh sb="4" eb="6">
      <t>シメイ</t>
    </rPh>
    <phoneticPr fontId="11"/>
  </si>
  <si>
    <t>実施できず</t>
    <rPh sb="0" eb="2">
      <t>ジッシ</t>
    </rPh>
    <phoneticPr fontId="2"/>
  </si>
  <si>
    <t>建設素材･資材等については、再生されたものや再生可能なものを積極的に使用する。</t>
    <rPh sb="22" eb="24">
      <t>サイセイ</t>
    </rPh>
    <rPh sb="24" eb="26">
      <t>カノウ</t>
    </rPh>
    <rPh sb="30" eb="32">
      <t>セッキョク</t>
    </rPh>
    <rPh sb="32" eb="33">
      <t>テキ</t>
    </rPh>
    <rPh sb="34" eb="36">
      <t>シヨウ</t>
    </rPh>
    <phoneticPr fontId="11"/>
  </si>
  <si>
    <t>２ 循環型社会の形成</t>
  </si>
  <si>
    <t>太陽光、太陽熱等の再生可能エネルギーの利活用を推進する。</t>
    <rPh sb="4" eb="7">
      <t>タイヨウネツ</t>
    </rPh>
    <rPh sb="9" eb="11">
      <t>サイセイ</t>
    </rPh>
    <rPh sb="11" eb="13">
      <t>カノウ</t>
    </rPh>
    <rPh sb="20" eb="21">
      <t>カツ</t>
    </rPh>
    <rPh sb="23" eb="25">
      <t>スイシン</t>
    </rPh>
    <phoneticPr fontId="11"/>
  </si>
  <si>
    <t>工事場所</t>
  </si>
  <si>
    <r>
      <t>法面や壁面、敷地等の緑化整備</t>
    </r>
    <r>
      <rPr>
        <sz val="9"/>
        <color auto="1"/>
        <rFont val="ＭＳ 明朝"/>
      </rPr>
      <t>にあたっては、周辺の環境と調和し、地域の特性に合った植栽・緑化を推進する。</t>
    </r>
    <rPh sb="24" eb="26">
      <t>カンキョウ</t>
    </rPh>
    <rPh sb="31" eb="33">
      <t>チイキ</t>
    </rPh>
    <rPh sb="34" eb="36">
      <t>トクセイ</t>
    </rPh>
    <rPh sb="40" eb="42">
      <t>ショクサイ</t>
    </rPh>
    <rPh sb="43" eb="45">
      <t>リョッカ</t>
    </rPh>
    <phoneticPr fontId="11"/>
  </si>
  <si>
    <t>○</t>
  </si>
  <si>
    <t>契約期間</t>
    <rPh sb="2" eb="4">
      <t>キカン</t>
    </rPh>
    <phoneticPr fontId="11"/>
  </si>
  <si>
    <t>×：実施できず</t>
    <rPh sb="2" eb="4">
      <t>ジッシ</t>
    </rPh>
    <phoneticPr fontId="11"/>
  </si>
  <si>
    <t>公共工事における環境配慮指針チェックシート</t>
    <rPh sb="0" eb="2">
      <t>コウキョウ</t>
    </rPh>
    <rPh sb="2" eb="4">
      <t>コウジ</t>
    </rPh>
    <phoneticPr fontId="11"/>
  </si>
  <si>
    <t>長寿命化に適した資材やＬＥＤ照明など、環境負荷の少ない製品の使用を心がけ、省エネルギー、省資源に努める。</t>
    <rPh sb="0" eb="1">
      <t>オサ</t>
    </rPh>
    <rPh sb="1" eb="4">
      <t>ジュミョウカ</t>
    </rPh>
    <rPh sb="5" eb="6">
      <t>テキ</t>
    </rPh>
    <rPh sb="8" eb="10">
      <t>シザイ</t>
    </rPh>
    <rPh sb="14" eb="16">
      <t>ショウメイ</t>
    </rPh>
    <rPh sb="19" eb="21">
      <t>カンキョウ</t>
    </rPh>
    <rPh sb="21" eb="23">
      <t>フカ</t>
    </rPh>
    <rPh sb="24" eb="25">
      <t>スク</t>
    </rPh>
    <rPh sb="27" eb="29">
      <t>セイヒン</t>
    </rPh>
    <rPh sb="30" eb="32">
      <t>シヨウ</t>
    </rPh>
    <rPh sb="33" eb="34">
      <t>ココロ</t>
    </rPh>
    <rPh sb="44" eb="47">
      <t>ショウシゲン</t>
    </rPh>
    <phoneticPr fontId="11"/>
  </si>
  <si>
    <t>建設副産物の発生抑制･再利用･適正処理（３Ｒ）を推進する。</t>
  </si>
  <si>
    <t>－：該当なし</t>
    <rPh sb="2" eb="4">
      <t>ガイトウ</t>
    </rPh>
    <phoneticPr fontId="11"/>
  </si>
  <si>
    <t>工事名</t>
  </si>
  <si>
    <t>区分</t>
    <rPh sb="0" eb="2">
      <t>クブン</t>
    </rPh>
    <phoneticPr fontId="2"/>
  </si>
  <si>
    <t>契約者</t>
  </si>
  <si>
    <t>　　　年　月　日～　　　年　月　日</t>
    <rPh sb="3" eb="4">
      <t>トシ</t>
    </rPh>
    <rPh sb="5" eb="6">
      <t>ツキ</t>
    </rPh>
    <rPh sb="7" eb="8">
      <t>ヒ</t>
    </rPh>
    <rPh sb="12" eb="13">
      <t>トシ</t>
    </rPh>
    <rPh sb="14" eb="15">
      <t>ツキ</t>
    </rPh>
    <rPh sb="16" eb="17">
      <t>ヒ</t>
    </rPh>
    <phoneticPr fontId="11"/>
  </si>
  <si>
    <t xml:space="preserve">合計数　 </t>
  </si>
  <si>
    <t>×</t>
  </si>
  <si>
    <t>円</t>
    <rPh sb="0" eb="1">
      <t>エン</t>
    </rPh>
    <phoneticPr fontId="11"/>
  </si>
  <si>
    <t>－</t>
  </si>
  <si>
    <t>４ 生活環境の保全</t>
  </si>
  <si>
    <t>間伐材や現存表土など自然素材の活用に努める。</t>
  </si>
  <si>
    <t>工事は可能な限り効率化･合理化し、工期の短縮を図る。</t>
  </si>
  <si>
    <t>実施
状況</t>
    <rPh sb="0" eb="2">
      <t>ジッシ</t>
    </rPh>
    <rPh sb="3" eb="5">
      <t>ジョウキョウ</t>
    </rPh>
    <phoneticPr fontId="11"/>
  </si>
  <si>
    <t>該当せず</t>
    <rPh sb="0" eb="2">
      <t>ガイトウ</t>
    </rPh>
    <phoneticPr fontId="2"/>
  </si>
  <si>
    <t>３ 自然環境の保全</t>
  </si>
  <si>
    <t>摘要</t>
    <rPh sb="0" eb="2">
      <t>テキヨウ</t>
    </rPh>
    <phoneticPr fontId="2"/>
  </si>
  <si>
    <t>実施状況の区分</t>
    <rPh sb="0" eb="2">
      <t>ジッシ</t>
    </rPh>
    <rPh sb="2" eb="4">
      <t>ジョウキョウ</t>
    </rPh>
    <rPh sb="5" eb="7">
      <t>クブン</t>
    </rPh>
    <phoneticPr fontId="11"/>
  </si>
  <si>
    <t>達成率</t>
    <rPh sb="0" eb="3">
      <t>タッセイリツ</t>
    </rPh>
    <phoneticPr fontId="11"/>
  </si>
  <si>
    <t>実施</t>
    <rPh sb="0" eb="2">
      <t>ジッシ</t>
    </rPh>
    <phoneticPr fontId="2"/>
  </si>
  <si>
    <t>環境配慮事項</t>
  </si>
  <si>
    <t>契約金額</t>
  </si>
  <si>
    <t>○：実施した</t>
    <rPh sb="2" eb="4">
      <t>ジッシ</t>
    </rPh>
    <phoneticPr fontId="11"/>
  </si>
  <si>
    <t>配慮
機会</t>
    <rPh sb="0" eb="2">
      <t>はいりょ</t>
    </rPh>
    <rPh sb="3" eb="5">
      <t>きかい</t>
    </rPh>
    <phoneticPr fontId="2" type="Hiragana"/>
  </si>
  <si>
    <t>自然・生態系への影響に配慮し、本市のもつ豊かな自然環境の保全に努める。</t>
  </si>
  <si>
    <t>担当課名</t>
    <rPh sb="0" eb="2">
      <t>タントウ</t>
    </rPh>
    <rPh sb="2" eb="4">
      <t>カメイ</t>
    </rPh>
    <phoneticPr fontId="11"/>
  </si>
  <si>
    <t>１ 脱炭素社会の構築</t>
    <rPh sb="2" eb="3">
      <t>ダツ</t>
    </rPh>
    <phoneticPr fontId="11"/>
  </si>
  <si>
    <t>外来植物の侵入・定着・拡大の防止に努める。</t>
  </si>
  <si>
    <t>屋外照明や反射光等が、景観や周辺環境に影響を及ぼさないよう配慮する。</t>
  </si>
  <si>
    <t>周辺の街並みと調和した景観形成に努めるとともに、歴史・文化資源の保全と活用に努める。</t>
  </si>
  <si>
    <t>地域木材等の活用に努める。</t>
    <rPh sb="0" eb="2">
      <t>チイキ</t>
    </rPh>
    <rPh sb="2" eb="4">
      <t>モクザイ</t>
    </rPh>
    <rPh sb="4" eb="5">
      <t>トウ</t>
    </rPh>
    <rPh sb="6" eb="8">
      <t>カツヨウ</t>
    </rPh>
    <rPh sb="9" eb="12">
      <t>ツ</t>
    </rPh>
    <phoneticPr fontId="11"/>
  </si>
  <si>
    <t>報告日：　　年　　月　　日</t>
    <rPh sb="0" eb="2">
      <t>ホウコク</t>
    </rPh>
    <rPh sb="2" eb="3">
      <t>ビ</t>
    </rPh>
    <rPh sb="6" eb="7">
      <t>トシ</t>
    </rPh>
    <rPh sb="9" eb="10">
      <t>ツキ</t>
    </rPh>
    <rPh sb="12" eb="13">
      <t>ヒ</t>
    </rPh>
    <phoneticPr fontId="11"/>
  </si>
  <si>
    <t>達成率</t>
    <rPh sb="0" eb="3">
      <t>たっせいりつ</t>
    </rPh>
    <phoneticPr fontId="2" type="Hiragana"/>
  </si>
  <si>
    <t>配慮
実績</t>
    <rPh sb="0" eb="2">
      <t>はいりょ</t>
    </rPh>
    <rPh sb="3" eb="5">
      <t>じっせき</t>
    </rPh>
    <phoneticPr fontId="2" type="Hiragana"/>
  </si>
  <si>
    <t>公共工事における環境配慮指針　報告様式</t>
    <rPh sb="0" eb="2">
      <t>コウキョウ</t>
    </rPh>
    <rPh sb="2" eb="4">
      <t>コウジ</t>
    </rPh>
    <rPh sb="15" eb="19">
      <t>ホウコク</t>
    </rPh>
    <phoneticPr fontId="11"/>
  </si>
  <si>
    <t>○○○工事</t>
    <rPh sb="3" eb="5">
      <t>こうじ</t>
    </rPh>
    <phoneticPr fontId="2" type="Hiragana"/>
  </si>
  <si>
    <t>環境配慮事項</t>
    <rPh sb="4" eb="6">
      <t>じこう</t>
    </rPh>
    <phoneticPr fontId="2" type="Hiragana"/>
  </si>
  <si>
    <t>注１）環境配慮事項の内容は、「環境配慮指針」６ページの「環境配慮事項一覧表」で確認し、実施の有無等をプルダウンで選択してください。
　　　環境配慮事項のより具体な内容については、別紙「取組事項一覧表」で確認してください。</t>
    <rPh sb="3" eb="9">
      <t>かんきょうは</t>
    </rPh>
    <rPh sb="10" eb="12">
      <t>ないよう</t>
    </rPh>
    <rPh sb="15" eb="21">
      <t>かんきょうは</t>
    </rPh>
    <rPh sb="28" eb="37">
      <t>かんきょうはいりょ</t>
    </rPh>
    <rPh sb="39" eb="41">
      <t>かくにん</t>
    </rPh>
    <rPh sb="43" eb="45">
      <t>じっし</t>
    </rPh>
    <rPh sb="46" eb="49">
      <t>うむとう</t>
    </rPh>
    <rPh sb="56" eb="58">
      <t>せんたく</t>
    </rPh>
    <rPh sb="69" eb="75">
      <t>かんきょうは</t>
    </rPh>
    <rPh sb="78" eb="81">
      <t>ぐた</t>
    </rPh>
    <rPh sb="81" eb="83">
      <t>ないよう</t>
    </rPh>
    <rPh sb="89" eb="91">
      <t>べっし</t>
    </rPh>
    <rPh sb="92" eb="94">
      <t>とりくみ</t>
    </rPh>
    <rPh sb="94" eb="99">
      <t>じこうい</t>
    </rPh>
    <rPh sb="101" eb="103">
      <t>かくにん</t>
    </rPh>
    <phoneticPr fontId="2" type="Hiragana"/>
  </si>
  <si>
    <t>No.</t>
  </si>
  <si>
    <t>報告日：　　　　年　　月　　日</t>
    <rPh sb="0" eb="2">
      <t>ホウコク</t>
    </rPh>
    <rPh sb="2" eb="3">
      <t>ビ</t>
    </rPh>
    <rPh sb="8" eb="9">
      <t>トシ</t>
    </rPh>
    <rPh sb="11" eb="12">
      <t>ツキ</t>
    </rPh>
    <rPh sb="14" eb="15">
      <t>ヒ</t>
    </rPh>
    <phoneticPr fontId="11"/>
  </si>
  <si>
    <t>連絡先
(内線等)</t>
    <rPh sb="0" eb="3">
      <t>レンラクサキ</t>
    </rPh>
    <rPh sb="5" eb="9">
      <t>ナイセン</t>
    </rPh>
    <phoneticPr fontId="11"/>
  </si>
  <si>
    <t>特記事項</t>
    <rPh sb="0" eb="4">
      <t>とっきじ</t>
    </rPh>
    <phoneticPr fontId="2" type="Hiragana"/>
  </si>
  <si>
    <t>注４）行が足りない場合は、適宜、行を追加してください。</t>
    <rPh sb="3" eb="4">
      <t>ぎょう</t>
    </rPh>
    <rPh sb="5" eb="6">
      <t>た</t>
    </rPh>
    <rPh sb="9" eb="12">
      <t>ばあ</t>
    </rPh>
    <rPh sb="13" eb="15">
      <t>てきぎ</t>
    </rPh>
    <rPh sb="16" eb="17">
      <t>ぎょう</t>
    </rPh>
    <rPh sb="18" eb="20">
      <t>ついか</t>
    </rPh>
    <phoneticPr fontId="2" type="Hiragana"/>
  </si>
  <si>
    <r>
      <t>注５）</t>
    </r>
    <r>
      <rPr>
        <b/>
        <sz val="10"/>
        <color auto="1"/>
        <rFont val="ＭＳ 明朝"/>
      </rPr>
      <t>実施できなかった配慮事項があった（達成率が100％ではなかった）工事については、追加で別シートの「チェックシート」を提出してください。</t>
    </r>
    <rPh sb="3" eb="5">
      <t>じっし</t>
    </rPh>
    <rPh sb="11" eb="19">
      <t>はいりょじこう</t>
    </rPh>
    <rPh sb="20" eb="23">
      <t>たっせいりつ</t>
    </rPh>
    <rPh sb="35" eb="37">
      <t>こうじ</t>
    </rPh>
    <rPh sb="43" eb="45">
      <t>ついか</t>
    </rPh>
    <rPh sb="46" eb="47">
      <t>べつ</t>
    </rPh>
    <rPh sb="61" eb="69">
      <t>ていしゅつしてく</t>
    </rPh>
    <phoneticPr fontId="2" type="Hiragana"/>
  </si>
  <si>
    <t>注２）「特記事項」には、上記工事において実践した、具体の配慮事例を記入してください。</t>
    <rPh sb="4" eb="8">
      <t>とっきじこう</t>
    </rPh>
    <rPh sb="12" eb="20">
      <t>じょうきこうじ</t>
    </rPh>
    <rPh sb="20" eb="22">
      <t>じっせん</t>
    </rPh>
    <rPh sb="25" eb="27">
      <t>ぐたい</t>
    </rPh>
    <rPh sb="28" eb="30">
      <t>はいりょ</t>
    </rPh>
    <rPh sb="30" eb="32">
      <t>じれい</t>
    </rPh>
    <rPh sb="33" eb="35">
      <t>きにゅう</t>
    </rPh>
    <phoneticPr fontId="2" type="Hiragana"/>
  </si>
  <si>
    <r>
      <t>(例)工事の際の誘導灯に太陽電池を採用した。</t>
    </r>
    <r>
      <rPr>
        <sz val="8"/>
        <color auto="1"/>
        <rFont val="ＭＳ 明朝"/>
      </rPr>
      <t xml:space="preserve">
　</t>
    </r>
    <rPh sb="1" eb="3">
      <t>れい</t>
    </rPh>
    <rPh sb="3" eb="12">
      <t>こうじのさいのゆ</t>
    </rPh>
    <rPh sb="12" eb="16">
      <t>たいようでんち</t>
    </rPh>
    <phoneticPr fontId="2" type="Hiragana"/>
  </si>
  <si>
    <r>
      <t>(例)路盤材に再生砕石を使用した。</t>
    </r>
    <r>
      <rPr>
        <sz val="8"/>
        <color auto="1"/>
        <rFont val="ＭＳ 明朝"/>
      </rPr>
      <t xml:space="preserve">
　</t>
    </r>
    <rPh sb="3" eb="6">
      <t>ろばんざい</t>
    </rPh>
    <rPh sb="7" eb="14">
      <t>さいせいさいせ</t>
    </rPh>
    <phoneticPr fontId="2" type="Hiragana"/>
  </si>
  <si>
    <r>
      <t>(例)歩道に植栽帯を設けるなど、積極的な緑化に努めた。</t>
    </r>
    <r>
      <rPr>
        <sz val="8"/>
        <color auto="1"/>
        <rFont val="ＭＳ 明朝"/>
      </rPr>
      <t xml:space="preserve">
　</t>
    </r>
    <rPh sb="3" eb="5">
      <t>ほどう</t>
    </rPh>
    <rPh sb="6" eb="9">
      <t>しょくさいたい</t>
    </rPh>
    <rPh sb="10" eb="15">
      <t>も</t>
    </rPh>
    <rPh sb="16" eb="19">
      <t>せっきょくてき</t>
    </rPh>
    <rPh sb="20" eb="26">
      <t>りょ</t>
    </rPh>
    <phoneticPr fontId="2" type="Hiragana"/>
  </si>
  <si>
    <r>
      <t>(例)低振動型の機械を導入し、周辺の生活環境に配慮した。</t>
    </r>
    <r>
      <rPr>
        <sz val="8"/>
        <color auto="1"/>
        <rFont val="ＭＳ 明朝"/>
      </rPr>
      <t xml:space="preserve">
　</t>
    </r>
    <rPh sb="3" eb="7">
      <t>ていしんどうがた</t>
    </rPh>
    <rPh sb="15" eb="17">
      <t>しゅうへん</t>
    </rPh>
    <rPh sb="18" eb="27">
      <t>せいかつかん</t>
    </rPh>
    <phoneticPr fontId="2" type="Hiragana"/>
  </si>
  <si>
    <t>実施できなかった内容と改善方針</t>
    <rPh sb="0" eb="2">
      <t>ジッシ</t>
    </rPh>
    <rPh sb="4" eb="15">
      <t>ナカッタナイヨウ</t>
    </rPh>
    <phoneticPr fontId="11"/>
  </si>
  <si>
    <t>注３）同事業で複数の工事があるものは、１つにまとめて報告しても構いません。
　　　　例：○○通線工事（工事件数５）
　　　また、上記の報告内容が確認できるものであれば、任意の様式で報告しても構いません。</t>
    <rPh sb="3" eb="4">
      <t>どう</t>
    </rPh>
    <rPh sb="4" eb="6">
      <t>じぎょう</t>
    </rPh>
    <rPh sb="7" eb="9">
      <t>ふくすう</t>
    </rPh>
    <rPh sb="10" eb="12">
      <t>こうじ</t>
    </rPh>
    <rPh sb="26" eb="28">
      <t>ほうこく</t>
    </rPh>
    <rPh sb="31" eb="32">
      <t>かま</t>
    </rPh>
    <rPh sb="42" eb="43">
      <t>れい</t>
    </rPh>
    <rPh sb="46" eb="50">
      <t>つうせん</t>
    </rPh>
    <rPh sb="51" eb="55">
      <t>こうじ</t>
    </rPh>
    <rPh sb="64" eb="66">
      <t>じょうき</t>
    </rPh>
    <rPh sb="67" eb="72">
      <t>ほうこくな</t>
    </rPh>
    <rPh sb="72" eb="83">
      <t>かくにんできるもので</t>
    </rPh>
    <rPh sb="84" eb="86">
      <t>にんい</t>
    </rPh>
    <rPh sb="87" eb="90">
      <t>よう</t>
    </rPh>
    <rPh sb="90" eb="92">
      <t>ほうこく</t>
    </rPh>
    <rPh sb="95" eb="96">
      <t>かま</t>
    </rPh>
    <phoneticPr fontId="2" type="Hiragana"/>
  </si>
  <si>
    <r>
      <t>工事</t>
    </r>
    <r>
      <rPr>
        <sz val="9"/>
        <color auto="1"/>
        <rFont val="ＭＳ 明朝"/>
      </rPr>
      <t>関係車両の台数削減を図るとともに、低公害車を積極的に導入し、エコドライブを実践する。</t>
    </r>
    <rPh sb="2" eb="4">
      <t>カンケイ</t>
    </rPh>
    <rPh sb="7" eb="11">
      <t>ダイスウサクゲン</t>
    </rPh>
    <rPh sb="19" eb="22">
      <t>テイコウガイ</t>
    </rPh>
    <rPh sb="22" eb="23">
      <t>シャ</t>
    </rPh>
    <phoneticPr fontId="11"/>
  </si>
  <si>
    <r>
      <t>工事完了後の維持管理が行いやす</t>
    </r>
    <r>
      <rPr>
        <sz val="9"/>
        <color auto="1"/>
        <rFont val="ＭＳ 明朝"/>
      </rPr>
      <t>く、環境負荷の少ない資材･工法の採用など、建設から運用・維持に至るライフサイクルＣＯ</t>
    </r>
    <r>
      <rPr>
        <vertAlign val="subscript"/>
        <sz val="9"/>
        <color auto="1"/>
        <rFont val="ＭＳ 明朝"/>
      </rPr>
      <t>２</t>
    </r>
    <r>
      <rPr>
        <sz val="9"/>
        <color auto="1"/>
        <rFont val="ＭＳ 明朝"/>
      </rPr>
      <t>（ＬＣＣＯ</t>
    </r>
    <r>
      <rPr>
        <vertAlign val="subscript"/>
        <sz val="9"/>
        <color auto="1"/>
        <rFont val="ＭＳ 明朝"/>
      </rPr>
      <t>２</t>
    </r>
    <r>
      <rPr>
        <sz val="9"/>
        <color auto="1"/>
        <rFont val="ＭＳ 明朝"/>
      </rPr>
      <t>）を考慮する。</t>
    </r>
    <rPh sb="0" eb="2">
      <t>コウジ</t>
    </rPh>
    <rPh sb="2" eb="4">
      <t>カンリョウ</t>
    </rPh>
    <rPh sb="4" eb="5">
      <t>ゴ</t>
    </rPh>
    <rPh sb="6" eb="8">
      <t>イジ</t>
    </rPh>
    <rPh sb="8" eb="10">
      <t>カンリ</t>
    </rPh>
    <rPh sb="11" eb="12">
      <t>オコナ</t>
    </rPh>
    <rPh sb="31" eb="33">
      <t>サイヨウ</t>
    </rPh>
    <rPh sb="36" eb="38">
      <t>ケンセツ</t>
    </rPh>
    <rPh sb="40" eb="42">
      <t>ウンヨウ</t>
    </rPh>
    <rPh sb="43" eb="45">
      <t>イジ</t>
    </rPh>
    <rPh sb="46" eb="48">
      <t>イ</t>
    </rPh>
    <rPh sb="66" eb="68">
      <t>コウリョ</t>
    </rPh>
    <phoneticPr fontId="11"/>
  </si>
  <si>
    <r>
      <t>野生生物に配慮し、当該生息域に与える影響を極力小さくする。
（移動経路、構造物、</t>
    </r>
    <r>
      <rPr>
        <sz val="9"/>
        <color auto="1"/>
        <rFont val="ＭＳ 明朝"/>
      </rPr>
      <t>改変区域の範囲、繁殖時期、代替生息地等）</t>
    </r>
    <rPh sb="0" eb="2">
      <t>ヤセイ</t>
    </rPh>
    <rPh sb="2" eb="4">
      <t>セイブツ</t>
    </rPh>
    <rPh sb="5" eb="7">
      <t>ハイリョ</t>
    </rPh>
    <rPh sb="9" eb="11">
      <t>トウガイ</t>
    </rPh>
    <rPh sb="11" eb="13">
      <t>セイソク</t>
    </rPh>
    <rPh sb="13" eb="14">
      <t>イキ</t>
    </rPh>
    <rPh sb="15" eb="16">
      <t>アタ</t>
    </rPh>
    <rPh sb="18" eb="20">
      <t>エイキョウ</t>
    </rPh>
    <rPh sb="21" eb="23">
      <t>キョクリョク</t>
    </rPh>
    <rPh sb="23" eb="24">
      <t>チイ</t>
    </rPh>
    <rPh sb="31" eb="33">
      <t>イドウ</t>
    </rPh>
    <rPh sb="33" eb="35">
      <t>ケイロ</t>
    </rPh>
    <rPh sb="36" eb="39">
      <t>コウゾウブツ</t>
    </rPh>
    <rPh sb="40" eb="47">
      <t>カイヘンクイキ</t>
    </rPh>
    <rPh sb="48" eb="50">
      <t>ハンショク</t>
    </rPh>
    <rPh sb="50" eb="52">
      <t>ジキ</t>
    </rPh>
    <rPh sb="53" eb="55">
      <t>ダイタイ</t>
    </rPh>
    <rPh sb="55" eb="58">
      <t>セイソクチ</t>
    </rPh>
    <rPh sb="58" eb="59">
      <t>トウ</t>
    </rPh>
    <phoneticPr fontId="11"/>
  </si>
  <si>
    <r>
      <t>すべての市民</t>
    </r>
    <r>
      <rPr>
        <sz val="9"/>
        <color auto="1"/>
        <rFont val="ＭＳ 明朝"/>
      </rPr>
      <t>の安全・安心に配慮する。</t>
    </r>
    <rPh sb="7" eb="9">
      <t>アンゼン</t>
    </rPh>
    <rPh sb="10" eb="12">
      <t>アンシン</t>
    </rPh>
    <phoneticPr fontId="11"/>
  </si>
  <si>
    <r>
      <t>騒音、振動、粉じん、排出ガス、</t>
    </r>
    <r>
      <rPr>
        <sz val="9"/>
        <color auto="1"/>
        <rFont val="ＭＳ 明朝"/>
      </rPr>
      <t>水質汚濁、土壌汚染等の公害発生を防止する。</t>
    </r>
    <rPh sb="15" eb="19">
      <t>スイシツ</t>
    </rPh>
    <phoneticPr fontId="11"/>
  </si>
  <si>
    <r>
      <t>ダイオキシン対策やシックハウス対策等に努め、環境</t>
    </r>
    <r>
      <rPr>
        <sz val="9"/>
        <color auto="1"/>
        <rFont val="ＭＳ 明朝"/>
      </rPr>
      <t>及び健康リスクの少ない建材や工法を採用する。</t>
    </r>
    <rPh sb="24" eb="25">
      <t>オヨ</t>
    </rPh>
    <rPh sb="26" eb="28">
      <t>ケンコウ</t>
    </rPh>
    <phoneticPr fontId="11"/>
  </si>
  <si>
    <r>
      <t>工事期間中の節水</t>
    </r>
    <r>
      <rPr>
        <sz val="9"/>
        <color auto="1"/>
        <rFont val="ＭＳ 明朝"/>
      </rPr>
      <t>や、雨水の流出抑制・有効利用に努める。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</si>
</sst>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&quot;(&quot;#&quot;)&quot;"/>
    <numFmt numFmtId="177" formatCode="\(##\)"/>
    <numFmt numFmtId="178" formatCode="0.0%"/>
  </numFmts>
  <fonts count="1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b/>
      <sz val="12"/>
      <color auto="1"/>
      <name val="ＭＳ 明朝"/>
      <family val="1"/>
    </font>
    <font>
      <sz val="10"/>
      <color auto="1"/>
      <name val="ＭＳ 明朝"/>
      <family val="1"/>
    </font>
    <font>
      <b/>
      <sz val="10"/>
      <color auto="1"/>
      <name val="ＭＳ 明朝"/>
      <family val="1"/>
    </font>
    <font>
      <sz val="8"/>
      <color theme="0" tint="-0.5"/>
      <name val="ＭＳ 明朝"/>
      <family val="1"/>
    </font>
    <font>
      <sz val="8"/>
      <color auto="1"/>
      <name val="ＭＳ 明朝"/>
      <family val="1"/>
    </font>
    <font>
      <sz val="8"/>
      <color theme="1"/>
      <name val="ＭＳ 明朝"/>
      <family val="1"/>
    </font>
    <font>
      <sz val="11"/>
      <color theme="1"/>
      <name val="ＭＳ 明朝"/>
      <family val="1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9"/>
      <color auto="1"/>
      <name val="ＭＳ 明朝"/>
      <family val="1"/>
    </font>
    <font>
      <sz val="9"/>
      <color theme="1"/>
      <name val="ＭＳ 明朝"/>
      <family val="1"/>
    </font>
    <font>
      <sz val="10"/>
      <color auto="1"/>
      <name val="ＭＳ Ｐゴシック"/>
    </font>
    <font>
      <sz val="8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EC5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D9D9D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 indent="1"/>
    </xf>
    <xf numFmtId="0" fontId="5" fillId="0" borderId="0" xfId="0" applyFont="1" applyBorder="1" applyAlignment="1">
      <alignment horizontal="left" vertical="top" indent="1"/>
    </xf>
    <xf numFmtId="0" fontId="5" fillId="0" borderId="0" xfId="0" applyFont="1">
      <alignment vertical="center"/>
    </xf>
    <xf numFmtId="0" fontId="6" fillId="0" borderId="2" xfId="0" applyFont="1" applyBorder="1">
      <alignment vertical="center"/>
    </xf>
    <xf numFmtId="176" fontId="5" fillId="0" borderId="10" xfId="0" applyNumberFormat="1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4" xfId="0" applyFont="1" applyBorder="1">
      <alignment vertical="center"/>
    </xf>
    <xf numFmtId="176" fontId="5" fillId="0" borderId="15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top" wrapText="1"/>
    </xf>
    <xf numFmtId="0" fontId="6" fillId="0" borderId="19" xfId="0" applyFont="1" applyBorder="1">
      <alignment vertical="center"/>
    </xf>
    <xf numFmtId="176" fontId="5" fillId="0" borderId="20" xfId="0" applyNumberFormat="1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top" wrapText="1"/>
    </xf>
    <xf numFmtId="0" fontId="8" fillId="3" borderId="22" xfId="0" applyFont="1" applyFill="1" applyBorder="1" applyAlignment="1">
      <alignment vertical="top" wrapText="1"/>
    </xf>
    <xf numFmtId="0" fontId="8" fillId="3" borderId="23" xfId="0" applyFont="1" applyFill="1" applyBorder="1" applyAlignment="1">
      <alignment vertical="top" wrapText="1"/>
    </xf>
    <xf numFmtId="0" fontId="5" fillId="0" borderId="9" xfId="0" applyFont="1" applyBorder="1" applyAlignment="1">
      <alignment horizontal="distributed" vertical="center"/>
    </xf>
    <xf numFmtId="0" fontId="5" fillId="3" borderId="9" xfId="0" applyFont="1" applyFill="1" applyBorder="1">
      <alignment vertical="center"/>
    </xf>
    <xf numFmtId="0" fontId="6" fillId="0" borderId="0" xfId="0" applyFo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2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8" fillId="0" borderId="26" xfId="0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6" borderId="9" xfId="0" quotePrefix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 indent="1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8" fillId="2" borderId="0" xfId="0" quotePrefix="1" applyNumberFormat="1" applyFont="1" applyFill="1" applyBorder="1" applyAlignment="1">
      <alignment horizontal="right" vertical="center" wrapText="1"/>
    </xf>
    <xf numFmtId="0" fontId="12" fillId="0" borderId="0" xfId="0" applyNumberFormat="1" applyFont="1" applyBorder="1" applyAlignment="1"/>
    <xf numFmtId="0" fontId="6" fillId="0" borderId="2" xfId="0" applyNumberFormat="1" applyFont="1" applyBorder="1" applyAlignment="1">
      <alignment vertical="center"/>
    </xf>
    <xf numFmtId="177" fontId="13" fillId="0" borderId="3" xfId="0" quotePrefix="1" applyNumberFormat="1" applyFont="1" applyBorder="1" applyAlignment="1">
      <alignment horizontal="right" vertical="center"/>
    </xf>
    <xf numFmtId="177" fontId="13" fillId="0" borderId="4" xfId="0" quotePrefix="1" applyNumberFormat="1" applyFont="1" applyBorder="1" applyAlignment="1">
      <alignment horizontal="right" vertical="center"/>
    </xf>
    <xf numFmtId="177" fontId="13" fillId="0" borderId="27" xfId="0" quotePrefix="1" applyNumberFormat="1" applyFont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vertical="center" wrapText="1"/>
    </xf>
    <xf numFmtId="0" fontId="0" fillId="0" borderId="0" xfId="0" applyFont="1" applyBorder="1" applyAlignment="1"/>
    <xf numFmtId="0" fontId="6" fillId="0" borderId="14" xfId="0" applyNumberFormat="1" applyFont="1" applyBorder="1" applyAlignment="1">
      <alignment vertical="center"/>
    </xf>
    <xf numFmtId="177" fontId="13" fillId="0" borderId="28" xfId="0" quotePrefix="1" applyNumberFormat="1" applyFont="1" applyBorder="1" applyAlignment="1">
      <alignment vertical="center" wrapText="1"/>
    </xf>
    <xf numFmtId="177" fontId="13" fillId="0" borderId="29" xfId="0" quotePrefix="1" applyNumberFormat="1" applyFont="1" applyBorder="1" applyAlignment="1">
      <alignment vertical="center" wrapText="1"/>
    </xf>
    <xf numFmtId="177" fontId="13" fillId="0" borderId="30" xfId="0" quotePrefix="1" applyNumberFormat="1" applyFont="1" applyBorder="1" applyAlignment="1">
      <alignment vertical="center" wrapText="1"/>
    </xf>
    <xf numFmtId="0" fontId="13" fillId="3" borderId="1" xfId="0" applyNumberFormat="1" applyFont="1" applyFill="1" applyBorder="1" applyAlignment="1">
      <alignment horizontal="center" vertical="center"/>
    </xf>
    <xf numFmtId="38" fontId="13" fillId="3" borderId="1" xfId="2" applyFont="1" applyFill="1" applyBorder="1" applyAlignment="1">
      <alignment vertical="center"/>
    </xf>
    <xf numFmtId="0" fontId="13" fillId="3" borderId="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3" fillId="3" borderId="22" xfId="0" applyNumberFormat="1" applyFont="1" applyFill="1" applyBorder="1" applyAlignment="1">
      <alignment horizontal="center" vertical="center"/>
    </xf>
    <xf numFmtId="38" fontId="13" fillId="3" borderId="22" xfId="2" applyFont="1" applyFill="1" applyBorder="1" applyAlignment="1">
      <alignment vertical="center"/>
    </xf>
    <xf numFmtId="0" fontId="13" fillId="3" borderId="23" xfId="0" applyNumberFormat="1" applyFont="1" applyFill="1" applyBorder="1" applyAlignment="1">
      <alignment horizontal="center" vertical="center"/>
    </xf>
    <xf numFmtId="0" fontId="13" fillId="3" borderId="23" xfId="0" applyFont="1" applyFill="1" applyBorder="1">
      <alignment vertical="center"/>
    </xf>
    <xf numFmtId="0" fontId="8" fillId="2" borderId="0" xfId="0" applyNumberFormat="1" applyFont="1" applyFill="1" applyBorder="1" applyAlignment="1">
      <alignment horizontal="left" vertical="center"/>
    </xf>
    <xf numFmtId="0" fontId="13" fillId="0" borderId="31" xfId="0" applyNumberFormat="1" applyFont="1" applyFill="1" applyBorder="1" applyAlignment="1">
      <alignment horizontal="distributed" vertical="center" wrapText="1"/>
    </xf>
    <xf numFmtId="0" fontId="8" fillId="2" borderId="0" xfId="0" applyFont="1" applyFill="1" applyBorder="1" applyAlignment="1">
      <alignment vertical="center"/>
    </xf>
    <xf numFmtId="0" fontId="13" fillId="0" borderId="32" xfId="0" applyNumberFormat="1" applyFont="1" applyFill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vertical="center"/>
    </xf>
    <xf numFmtId="177" fontId="13" fillId="0" borderId="33" xfId="0" quotePrefix="1" applyNumberFormat="1" applyFont="1" applyBorder="1" applyAlignment="1">
      <alignment vertical="center" wrapText="1"/>
    </xf>
    <xf numFmtId="177" fontId="13" fillId="0" borderId="34" xfId="0" quotePrefix="1" applyNumberFormat="1" applyFont="1" applyBorder="1" applyAlignment="1">
      <alignment vertical="center" wrapText="1"/>
    </xf>
    <xf numFmtId="177" fontId="13" fillId="0" borderId="35" xfId="0" quotePrefix="1" applyNumberFormat="1" applyFont="1" applyBorder="1" applyAlignment="1">
      <alignment vertical="center" wrapText="1"/>
    </xf>
    <xf numFmtId="0" fontId="13" fillId="0" borderId="32" xfId="0" applyNumberFormat="1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0" fontId="14" fillId="6" borderId="38" xfId="0" quotePrefix="1" applyFont="1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 wrapText="1" shrinkToFit="1"/>
    </xf>
    <xf numFmtId="0" fontId="5" fillId="3" borderId="40" xfId="0" applyNumberFormat="1" applyFont="1" applyFill="1" applyBorder="1" applyAlignment="1">
      <alignment horizontal="center" vertical="center" wrapText="1"/>
    </xf>
    <xf numFmtId="0" fontId="5" fillId="3" borderId="41" xfId="0" applyNumberFormat="1" applyFont="1" applyFill="1" applyBorder="1" applyAlignment="1">
      <alignment horizontal="center" vertical="center" wrapText="1"/>
    </xf>
    <xf numFmtId="0" fontId="5" fillId="3" borderId="42" xfId="0" applyNumberFormat="1" applyFont="1" applyFill="1" applyBorder="1" applyAlignment="1">
      <alignment horizontal="center" vertical="center" wrapText="1"/>
    </xf>
    <xf numFmtId="0" fontId="15" fillId="0" borderId="0" xfId="0" applyNumberFormat="1" applyFont="1">
      <alignment vertical="center"/>
    </xf>
    <xf numFmtId="0" fontId="14" fillId="4" borderId="43" xfId="0" applyFont="1" applyFill="1" applyBorder="1" applyAlignment="1">
      <alignment vertical="center"/>
    </xf>
    <xf numFmtId="0" fontId="14" fillId="5" borderId="44" xfId="0" applyFont="1" applyFill="1" applyBorder="1" applyAlignment="1">
      <alignment vertical="center"/>
    </xf>
    <xf numFmtId="0" fontId="14" fillId="6" borderId="45" xfId="0" quotePrefix="1" applyFont="1" applyFill="1" applyBorder="1" applyAlignment="1">
      <alignment vertical="center"/>
    </xf>
    <xf numFmtId="0" fontId="5" fillId="0" borderId="2" xfId="0" applyNumberFormat="1" applyFont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vertical="center" wrapText="1"/>
    </xf>
    <xf numFmtId="49" fontId="8" fillId="3" borderId="27" xfId="0" applyNumberFormat="1" applyFont="1" applyFill="1" applyBorder="1" applyAlignment="1">
      <alignment vertical="center" wrapText="1"/>
    </xf>
    <xf numFmtId="49" fontId="8" fillId="3" borderId="4" xfId="0" applyNumberFormat="1" applyFont="1" applyFill="1" applyBorder="1" applyAlignment="1">
      <alignment vertical="center" wrapText="1"/>
    </xf>
    <xf numFmtId="49" fontId="8" fillId="3" borderId="46" xfId="0" applyNumberFormat="1" applyFont="1" applyFill="1" applyBorder="1" applyAlignment="1">
      <alignment vertical="center" wrapText="1"/>
    </xf>
    <xf numFmtId="0" fontId="5" fillId="0" borderId="9" xfId="0" applyNumberFormat="1" applyFont="1" applyFill="1" applyBorder="1" applyAlignment="1">
      <alignment horizontal="distributed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8" fillId="3" borderId="28" xfId="0" applyNumberFormat="1" applyFont="1" applyFill="1" applyBorder="1" applyAlignment="1">
      <alignment vertical="center" wrapText="1"/>
    </xf>
    <xf numFmtId="49" fontId="8" fillId="3" borderId="30" xfId="0" applyNumberFormat="1" applyFont="1" applyFill="1" applyBorder="1" applyAlignment="1">
      <alignment vertical="center" wrapText="1"/>
    </xf>
    <xf numFmtId="49" fontId="8" fillId="3" borderId="29" xfId="0" applyNumberFormat="1" applyFont="1" applyFill="1" applyBorder="1" applyAlignment="1">
      <alignment vertical="center" wrapText="1"/>
    </xf>
    <xf numFmtId="49" fontId="8" fillId="3" borderId="0" xfId="0" applyNumberFormat="1" applyFont="1" applyFill="1" applyBorder="1" applyAlignment="1">
      <alignment vertical="center" wrapText="1"/>
    </xf>
    <xf numFmtId="0" fontId="5" fillId="0" borderId="47" xfId="0" applyFont="1" applyBorder="1" applyAlignment="1">
      <alignment horizontal="center" vertical="center" wrapText="1"/>
    </xf>
    <xf numFmtId="178" fontId="5" fillId="0" borderId="41" xfId="0" applyNumberFormat="1" applyFont="1" applyBorder="1" applyAlignment="1">
      <alignment horizontal="center" vertical="center" wrapText="1"/>
    </xf>
    <xf numFmtId="178" fontId="5" fillId="0" borderId="9" xfId="0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0" fillId="0" borderId="0" xfId="0" applyAlignment="1">
      <alignment horizontal="right"/>
    </xf>
    <xf numFmtId="0" fontId="5" fillId="0" borderId="19" xfId="0" applyFont="1" applyBorder="1" applyAlignment="1">
      <alignment horizontal="center" vertical="center" wrapText="1"/>
    </xf>
    <xf numFmtId="49" fontId="8" fillId="3" borderId="33" xfId="0" applyNumberFormat="1" applyFont="1" applyFill="1" applyBorder="1" applyAlignment="1">
      <alignment vertical="center" wrapText="1"/>
    </xf>
    <xf numFmtId="49" fontId="8" fillId="3" borderId="35" xfId="0" applyNumberFormat="1" applyFont="1" applyFill="1" applyBorder="1" applyAlignment="1">
      <alignment vertical="center" wrapText="1"/>
    </xf>
    <xf numFmtId="49" fontId="8" fillId="3" borderId="34" xfId="0" applyNumberFormat="1" applyFont="1" applyFill="1" applyBorder="1" applyAlignment="1">
      <alignment vertical="center" wrapText="1"/>
    </xf>
    <xf numFmtId="49" fontId="8" fillId="3" borderId="48" xfId="0" applyNumberFormat="1" applyFont="1" applyFill="1" applyBorder="1" applyAlignment="1">
      <alignment vertical="center" wrapText="1"/>
    </xf>
    <xf numFmtId="0" fontId="0" fillId="0" borderId="0" xfId="0" quotePrefix="1" applyFont="1" applyFill="1" applyAlignment="1">
      <alignment vertical="center"/>
    </xf>
    <xf numFmtId="0" fontId="16" fillId="0" borderId="0" xfId="0" applyFont="1" applyBorder="1" applyAlignment="1">
      <alignment horizontal="center" vertical="center"/>
    </xf>
  </cellXfs>
  <cellStyles count="3">
    <cellStyle name="桁区切り_99（指針用）環境配慮指針_チェックシート" xfId="1"/>
    <cellStyle name="標準" xfId="0" builtinId="0"/>
    <cellStyle name="桁区切り" xfId="2" builtinId="6"/>
  </cellStyles>
  <dxfs count="6">
    <dxf>
      <fill>
        <patternFill patternType="solid">
          <bgColor theme="0" tint="-0.15"/>
        </patternFill>
      </fill>
    </dxf>
    <dxf>
      <fill>
        <patternFill>
          <bgColor rgb="FFFF99CC"/>
        </patternFill>
      </fill>
    </dxf>
    <dxf>
      <fill>
        <patternFill patternType="solid">
          <bgColor rgb="FFA0FFFF"/>
        </patternFill>
      </fill>
    </dxf>
    <dxf>
      <fill>
        <patternFill patternType="solid">
          <bgColor theme="0" tint="-0.15"/>
        </patternFill>
      </fill>
    </dxf>
    <dxf>
      <fill>
        <patternFill>
          <bgColor rgb="FFFF99CC"/>
        </patternFill>
      </fill>
    </dxf>
    <dxf>
      <fill>
        <patternFill patternType="solid">
          <bgColor rgb="FFA0FFFF"/>
        </patternFill>
      </fill>
    </dxf>
  </dxfs>
  <tableStyles count="0" defaultTableStyle="TableStyleMedium2" defaultPivotStyle="PivotStyleLight16"/>
  <colors>
    <mruColors>
      <color rgb="FFD9D9D9"/>
      <color rgb="FFFF99CC"/>
      <color rgb="FFA0FFFF"/>
      <color rgb="FFFEFEC5"/>
      <color rgb="FFFFFFFF"/>
      <color rgb="FFFFFF99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B19"/>
  <sheetViews>
    <sheetView tabSelected="1" view="pageBreakPreview" zoomScaleSheetLayoutView="100" workbookViewId="0"/>
  </sheetViews>
  <sheetFormatPr defaultRowHeight="13.5"/>
  <cols>
    <col min="1" max="2" width="3.875" style="1" customWidth="1"/>
    <col min="3" max="3" width="25.125" style="1" customWidth="1"/>
    <col min="4" max="22" width="4.625" style="1" customWidth="1"/>
    <col min="23" max="24" width="5.125" style="1" customWidth="1"/>
    <col min="25" max="25" width="6.875" style="1" bestFit="1" customWidth="1"/>
    <col min="26" max="26" width="3.875" style="1" customWidth="1"/>
    <col min="27" max="27" width="4.625" style="1" bestFit="1" customWidth="1"/>
    <col min="28" max="28" width="11.125" style="1" bestFit="1" customWidth="1"/>
    <col min="29" max="16384" width="9" style="1" customWidth="1"/>
  </cols>
  <sheetData>
    <row r="1" spans="2:28" ht="14.25">
      <c r="B1" s="2" t="s">
        <v>46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2:28">
      <c r="C2" s="8"/>
      <c r="D2" s="8"/>
      <c r="E2" s="24"/>
      <c r="Y2" s="51" t="s">
        <v>43</v>
      </c>
    </row>
    <row r="3" spans="2:28" ht="20.25" customHeight="1">
      <c r="C3" s="9"/>
      <c r="D3" s="9"/>
      <c r="E3" s="25"/>
      <c r="T3" s="40" t="s">
        <v>37</v>
      </c>
      <c r="U3" s="40"/>
      <c r="V3" s="41"/>
      <c r="W3" s="41"/>
      <c r="X3" s="41"/>
      <c r="Y3" s="41"/>
    </row>
    <row r="5" spans="2:28">
      <c r="D5" s="17" t="s">
        <v>48</v>
      </c>
    </row>
    <row r="6" spans="2:28" ht="20" customHeight="1">
      <c r="D6" s="18" t="s">
        <v>38</v>
      </c>
      <c r="E6" s="26"/>
      <c r="F6" s="26"/>
      <c r="G6" s="26"/>
      <c r="H6" s="32"/>
      <c r="I6" s="18" t="s">
        <v>3</v>
      </c>
      <c r="J6" s="26"/>
      <c r="K6" s="26"/>
      <c r="L6" s="32"/>
      <c r="M6" s="18" t="s">
        <v>27</v>
      </c>
      <c r="N6" s="26"/>
      <c r="O6" s="26"/>
      <c r="P6" s="32"/>
      <c r="Q6" s="18" t="s">
        <v>22</v>
      </c>
      <c r="R6" s="26"/>
      <c r="S6" s="26"/>
      <c r="T6" s="26"/>
      <c r="U6" s="26"/>
      <c r="V6" s="32"/>
      <c r="W6" s="42"/>
      <c r="X6" s="42"/>
      <c r="AA6" s="55" t="s">
        <v>29</v>
      </c>
      <c r="AB6" s="55"/>
    </row>
    <row r="7" spans="2:28" ht="24">
      <c r="B7" s="3" t="s">
        <v>50</v>
      </c>
      <c r="C7" s="10" t="s">
        <v>14</v>
      </c>
      <c r="D7" s="19">
        <v>1</v>
      </c>
      <c r="E7" s="27">
        <v>2</v>
      </c>
      <c r="F7" s="27">
        <v>3</v>
      </c>
      <c r="G7" s="27">
        <v>4</v>
      </c>
      <c r="H7" s="33">
        <v>5</v>
      </c>
      <c r="I7" s="19">
        <v>1</v>
      </c>
      <c r="J7" s="27">
        <v>2</v>
      </c>
      <c r="K7" s="27">
        <v>3</v>
      </c>
      <c r="L7" s="33">
        <v>4</v>
      </c>
      <c r="M7" s="19">
        <v>1</v>
      </c>
      <c r="N7" s="27">
        <v>2</v>
      </c>
      <c r="O7" s="27">
        <v>3</v>
      </c>
      <c r="P7" s="33">
        <v>4</v>
      </c>
      <c r="Q7" s="19">
        <v>1</v>
      </c>
      <c r="R7" s="27">
        <v>2</v>
      </c>
      <c r="S7" s="27">
        <v>3</v>
      </c>
      <c r="T7" s="27">
        <v>4</v>
      </c>
      <c r="U7" s="27">
        <v>5</v>
      </c>
      <c r="V7" s="33">
        <v>6</v>
      </c>
      <c r="W7" s="43" t="s">
        <v>35</v>
      </c>
      <c r="X7" s="47" t="s">
        <v>45</v>
      </c>
      <c r="Y7" s="10" t="s">
        <v>44</v>
      </c>
      <c r="Z7" s="17"/>
      <c r="AA7" s="56" t="s">
        <v>15</v>
      </c>
      <c r="AB7" s="56" t="s">
        <v>28</v>
      </c>
    </row>
    <row r="8" spans="2:28" ht="24" customHeight="1">
      <c r="B8" s="4">
        <v>1</v>
      </c>
      <c r="C8" s="11" t="s">
        <v>47</v>
      </c>
      <c r="D8" s="20"/>
      <c r="E8" s="28"/>
      <c r="F8" s="28"/>
      <c r="G8" s="28"/>
      <c r="H8" s="34"/>
      <c r="I8" s="20"/>
      <c r="J8" s="28"/>
      <c r="K8" s="28"/>
      <c r="L8" s="34"/>
      <c r="M8" s="20"/>
      <c r="N8" s="28"/>
      <c r="O8" s="28"/>
      <c r="P8" s="34"/>
      <c r="Q8" s="20"/>
      <c r="R8" s="28"/>
      <c r="S8" s="28"/>
      <c r="T8" s="28"/>
      <c r="U8" s="28"/>
      <c r="V8" s="34"/>
      <c r="W8" s="44">
        <f>COUNTIF(D8:V8,"○")+COUNTIF(D8:V8,"×")</f>
        <v>0</v>
      </c>
      <c r="X8" s="48">
        <f>COUNTIF(D8:V8,"○")</f>
        <v>0</v>
      </c>
      <c r="Y8" s="52" t="str">
        <f>IF(W8=0,"-",X8/W8*100)</f>
        <v>-</v>
      </c>
      <c r="AA8" s="57" t="s">
        <v>7</v>
      </c>
      <c r="AB8" s="60" t="s">
        <v>31</v>
      </c>
    </row>
    <row r="9" spans="2:28" ht="24" customHeight="1">
      <c r="B9" s="5">
        <v>2</v>
      </c>
      <c r="C9" s="12"/>
      <c r="D9" s="21"/>
      <c r="E9" s="29"/>
      <c r="F9" s="29"/>
      <c r="G9" s="29"/>
      <c r="H9" s="35"/>
      <c r="I9" s="21"/>
      <c r="J9" s="29"/>
      <c r="K9" s="29"/>
      <c r="L9" s="35"/>
      <c r="M9" s="21"/>
      <c r="N9" s="29"/>
      <c r="O9" s="29"/>
      <c r="P9" s="35"/>
      <c r="Q9" s="21"/>
      <c r="R9" s="29"/>
      <c r="S9" s="29"/>
      <c r="T9" s="29"/>
      <c r="U9" s="29"/>
      <c r="V9" s="35"/>
      <c r="W9" s="45">
        <f>COUNTIF(D9:V9,"○")+COUNTIF(D9:V9,"×")</f>
        <v>0</v>
      </c>
      <c r="X9" s="49">
        <f>COUNTIF(D9:V9,"○")</f>
        <v>0</v>
      </c>
      <c r="Y9" s="53" t="str">
        <f>IF(W9=0,"-",X9/W9*100)</f>
        <v>-</v>
      </c>
      <c r="AA9" s="58" t="s">
        <v>19</v>
      </c>
      <c r="AB9" s="60" t="s">
        <v>1</v>
      </c>
    </row>
    <row r="10" spans="2:28" ht="24" customHeight="1">
      <c r="B10" s="5">
        <v>3</v>
      </c>
      <c r="C10" s="12"/>
      <c r="D10" s="21"/>
      <c r="E10" s="29"/>
      <c r="F10" s="29"/>
      <c r="G10" s="29"/>
      <c r="H10" s="35"/>
      <c r="I10" s="21"/>
      <c r="J10" s="29"/>
      <c r="K10" s="29"/>
      <c r="L10" s="35"/>
      <c r="M10" s="21"/>
      <c r="N10" s="29"/>
      <c r="O10" s="29"/>
      <c r="P10" s="35"/>
      <c r="Q10" s="21"/>
      <c r="R10" s="29"/>
      <c r="S10" s="29"/>
      <c r="T10" s="29"/>
      <c r="U10" s="29"/>
      <c r="V10" s="35"/>
      <c r="W10" s="45">
        <f>COUNTIF(D10:V10,"○")+COUNTIF(D10:V10,"×")</f>
        <v>0</v>
      </c>
      <c r="X10" s="49">
        <f>COUNTIF(D10:V10,"○")</f>
        <v>0</v>
      </c>
      <c r="Y10" s="53" t="str">
        <f>IF(W10=0,"-",X10/W10*100)</f>
        <v>-</v>
      </c>
      <c r="AA10" s="59" t="s">
        <v>21</v>
      </c>
      <c r="AB10" s="60" t="s">
        <v>26</v>
      </c>
    </row>
    <row r="11" spans="2:28" ht="24" customHeight="1">
      <c r="B11" s="5">
        <v>4</v>
      </c>
      <c r="C11" s="12"/>
      <c r="D11" s="21"/>
      <c r="E11" s="29"/>
      <c r="F11" s="29"/>
      <c r="G11" s="29"/>
      <c r="H11" s="35"/>
      <c r="I11" s="21"/>
      <c r="J11" s="29"/>
      <c r="K11" s="29"/>
      <c r="L11" s="35"/>
      <c r="M11" s="21"/>
      <c r="N11" s="29"/>
      <c r="O11" s="29"/>
      <c r="P11" s="35"/>
      <c r="Q11" s="21"/>
      <c r="R11" s="29"/>
      <c r="S11" s="29"/>
      <c r="T11" s="29"/>
      <c r="U11" s="29"/>
      <c r="V11" s="35"/>
      <c r="W11" s="45">
        <f>COUNTIF(D11:V11,"○")+COUNTIF(D11:V11,"×")</f>
        <v>0</v>
      </c>
      <c r="X11" s="49">
        <f>COUNTIF(D11:V11,"○")</f>
        <v>0</v>
      </c>
      <c r="Y11" s="53" t="str">
        <f>IF(W11=0,"-",X11/W11*100)</f>
        <v>-</v>
      </c>
    </row>
    <row r="12" spans="2:28" ht="24" customHeight="1">
      <c r="B12" s="6">
        <v>5</v>
      </c>
      <c r="C12" s="13"/>
      <c r="D12" s="22"/>
      <c r="E12" s="30"/>
      <c r="F12" s="30"/>
      <c r="G12" s="30"/>
      <c r="H12" s="36"/>
      <c r="I12" s="22"/>
      <c r="J12" s="30"/>
      <c r="K12" s="30"/>
      <c r="L12" s="36"/>
      <c r="M12" s="22"/>
      <c r="N12" s="30"/>
      <c r="O12" s="30"/>
      <c r="P12" s="36"/>
      <c r="Q12" s="22"/>
      <c r="R12" s="30"/>
      <c r="S12" s="30"/>
      <c r="T12" s="30"/>
      <c r="U12" s="30"/>
      <c r="V12" s="36"/>
      <c r="W12" s="46">
        <f>COUNTIF(D12:V12,"○")+COUNTIF(D12:V12,"×")</f>
        <v>0</v>
      </c>
      <c r="X12" s="50">
        <f>COUNTIF(D12:V12,"○")</f>
        <v>0</v>
      </c>
      <c r="Y12" s="54" t="str">
        <f>IF(W12=0,"-",X12/W12*100)</f>
        <v>-</v>
      </c>
    </row>
    <row r="13" spans="2:28" ht="67.5" customHeight="1">
      <c r="B13" s="7"/>
      <c r="C13" s="14" t="s">
        <v>53</v>
      </c>
      <c r="D13" s="23" t="s">
        <v>57</v>
      </c>
      <c r="E13" s="31"/>
      <c r="F13" s="31"/>
      <c r="G13" s="31"/>
      <c r="H13" s="31"/>
      <c r="I13" s="37" t="s">
        <v>58</v>
      </c>
      <c r="J13" s="38"/>
      <c r="K13" s="38"/>
      <c r="L13" s="39"/>
      <c r="M13" s="37" t="s">
        <v>59</v>
      </c>
      <c r="N13" s="38"/>
      <c r="O13" s="38"/>
      <c r="P13" s="39"/>
      <c r="Q13" s="23" t="s">
        <v>60</v>
      </c>
      <c r="R13" s="31"/>
      <c r="S13" s="31"/>
      <c r="T13" s="31"/>
      <c r="U13" s="31"/>
      <c r="V13" s="31"/>
      <c r="W13" s="17"/>
      <c r="X13" s="17"/>
      <c r="Y13" s="17"/>
    </row>
    <row r="15" spans="2:28" ht="32" customHeight="1">
      <c r="C15" s="15" t="s">
        <v>49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2:28" ht="20" customHeight="1">
      <c r="C16" s="16" t="s">
        <v>56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3:25" ht="48" customHeight="1">
      <c r="C17" s="15" t="s">
        <v>62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3:25" ht="20" customHeight="1">
      <c r="C18" s="16" t="s">
        <v>54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3:25" ht="20" customHeight="1">
      <c r="C19" s="16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</sheetData>
  <mergeCells count="17">
    <mergeCell ref="B1:Y1"/>
    <mergeCell ref="T3:U3"/>
    <mergeCell ref="V3:Y3"/>
    <mergeCell ref="D6:H6"/>
    <mergeCell ref="I6:L6"/>
    <mergeCell ref="M6:P6"/>
    <mergeCell ref="Q6:V6"/>
    <mergeCell ref="AA6:AB6"/>
    <mergeCell ref="D13:H13"/>
    <mergeCell ref="I13:L13"/>
    <mergeCell ref="M13:P13"/>
    <mergeCell ref="Q13:V13"/>
    <mergeCell ref="C15:Y15"/>
    <mergeCell ref="C16:Y16"/>
    <mergeCell ref="C17:Y17"/>
    <mergeCell ref="C18:Y18"/>
    <mergeCell ref="C19:Y19"/>
  </mergeCells>
  <phoneticPr fontId="2" type="Hiragana"/>
  <conditionalFormatting sqref="I13">
    <cfRule type="cellIs" dxfId="5" priority="3" operator="equal">
      <formula>$AA$8</formula>
    </cfRule>
    <cfRule type="cellIs" dxfId="4" priority="2" operator="equal">
      <formula>$AA$9</formula>
    </cfRule>
    <cfRule type="cellIs" dxfId="3" priority="1" operator="equal">
      <formula>$AA$10</formula>
    </cfRule>
  </conditionalFormatting>
  <conditionalFormatting sqref="E8:H12 I8:M12 N8:P12 Q8:T12 U8:V12 D8:D13">
    <cfRule type="cellIs" dxfId="2" priority="6" operator="equal">
      <formula>$AA$8</formula>
    </cfRule>
    <cfRule type="cellIs" dxfId="1" priority="5" operator="equal">
      <formula>$AA$9</formula>
    </cfRule>
    <cfRule type="cellIs" dxfId="0" priority="4" operator="equal">
      <formula>$AA$10</formula>
    </cfRule>
  </conditionalFormatting>
  <dataValidations count="1">
    <dataValidation type="list" allowBlank="1" showDropDown="0" showInputMessage="1" showErrorMessage="1" sqref="D8:V12">
      <formula1>$AA$8:$AA$10</formula1>
    </dataValidation>
  </dataValidations>
  <printOptions horizontalCentered="1"/>
  <pageMargins left="0.7" right="0.7" top="0.75" bottom="0.75" header="0.3" footer="0.3"/>
  <pageSetup paperSize="9" scale="94" fitToWidth="1" fitToHeight="1" orientation="landscape" usePrinterDefaults="1" r:id="rId1"/>
  <colBreaks count="1" manualBreakCount="1">
    <brk id="26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61"/>
  </sheetPr>
  <dimension ref="A1:S47"/>
  <sheetViews>
    <sheetView showGridLines="0" view="pageBreakPreview" zoomScaleSheetLayoutView="100" workbookViewId="0">
      <selection activeCell="B1" sqref="B1:O1"/>
    </sheetView>
  </sheetViews>
  <sheetFormatPr defaultColWidth="10" defaultRowHeight="13.5"/>
  <cols>
    <col min="1" max="1" width="2.23046875" customWidth="1"/>
    <col min="2" max="2" width="3.84375" style="61" customWidth="1"/>
    <col min="3" max="8" width="6.625" style="61" customWidth="1"/>
    <col min="9" max="9" width="3.875" style="61" customWidth="1"/>
    <col min="10" max="12" width="6.625" style="61" customWidth="1"/>
    <col min="13" max="13" width="8.125" style="61" customWidth="1"/>
    <col min="14" max="15" width="6.625" style="61" customWidth="1"/>
    <col min="16" max="17" width="2.23046875" customWidth="1"/>
    <col min="18" max="18" width="6.61328125" customWidth="1"/>
    <col min="19" max="19" width="11.125" bestFit="1" customWidth="1"/>
  </cols>
  <sheetData>
    <row r="1" spans="1:19" ht="24" customHeight="1">
      <c r="B1" s="64" t="s">
        <v>10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9" ht="14.2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51" t="s">
        <v>51</v>
      </c>
      <c r="R2" s="55" t="s">
        <v>29</v>
      </c>
      <c r="S2" s="55"/>
    </row>
    <row r="3" spans="1:19" ht="24">
      <c r="B3" s="40" t="s">
        <v>37</v>
      </c>
      <c r="C3" s="40"/>
      <c r="D3" s="81"/>
      <c r="E3" s="86"/>
      <c r="F3" s="88"/>
      <c r="G3" s="40" t="s">
        <v>0</v>
      </c>
      <c r="H3" s="40"/>
      <c r="I3" s="81"/>
      <c r="J3" s="86"/>
      <c r="K3" s="86"/>
      <c r="L3" s="88"/>
      <c r="M3" s="116" t="s">
        <v>52</v>
      </c>
      <c r="N3" s="81"/>
      <c r="O3" s="88"/>
      <c r="R3" s="56" t="s">
        <v>15</v>
      </c>
      <c r="S3" s="56" t="s">
        <v>28</v>
      </c>
    </row>
    <row r="4" spans="1:19" ht="24" customHeight="1">
      <c r="B4" s="40" t="s">
        <v>14</v>
      </c>
      <c r="C4" s="40"/>
      <c r="D4" s="81"/>
      <c r="E4" s="86"/>
      <c r="F4" s="86"/>
      <c r="G4" s="86"/>
      <c r="H4" s="86"/>
      <c r="I4" s="86"/>
      <c r="J4" s="86"/>
      <c r="K4" s="86"/>
      <c r="L4" s="86"/>
      <c r="M4" s="86"/>
      <c r="N4" s="86"/>
      <c r="O4" s="88"/>
      <c r="R4" s="57" t="s">
        <v>7</v>
      </c>
      <c r="S4" s="60" t="s">
        <v>31</v>
      </c>
    </row>
    <row r="5" spans="1:19" ht="24" customHeight="1">
      <c r="B5" s="40" t="s">
        <v>5</v>
      </c>
      <c r="C5" s="40"/>
      <c r="D5" s="81"/>
      <c r="E5" s="86"/>
      <c r="F5" s="86"/>
      <c r="G5" s="86"/>
      <c r="H5" s="86"/>
      <c r="I5" s="86"/>
      <c r="J5" s="86"/>
      <c r="K5" s="86"/>
      <c r="L5" s="86"/>
      <c r="M5" s="86"/>
      <c r="N5" s="86"/>
      <c r="O5" s="88"/>
      <c r="R5" s="58" t="s">
        <v>19</v>
      </c>
      <c r="S5" s="60" t="s">
        <v>1</v>
      </c>
    </row>
    <row r="6" spans="1:19" ht="24" customHeight="1">
      <c r="B6" s="40" t="s">
        <v>33</v>
      </c>
      <c r="C6" s="40"/>
      <c r="D6" s="82"/>
      <c r="E6" s="87"/>
      <c r="F6" s="87"/>
      <c r="G6" s="87"/>
      <c r="H6" s="89" t="s">
        <v>20</v>
      </c>
      <c r="I6" s="40" t="s">
        <v>8</v>
      </c>
      <c r="J6" s="40"/>
      <c r="K6" s="81" t="s">
        <v>17</v>
      </c>
      <c r="L6" s="86"/>
      <c r="M6" s="86"/>
      <c r="N6" s="86"/>
      <c r="O6" s="88"/>
      <c r="R6" s="59" t="s">
        <v>21</v>
      </c>
      <c r="S6" s="60" t="s">
        <v>26</v>
      </c>
    </row>
    <row r="7" spans="1:19" ht="24" customHeight="1">
      <c r="B7" s="40" t="s">
        <v>16</v>
      </c>
      <c r="C7" s="40"/>
      <c r="D7" s="83"/>
      <c r="E7" s="83"/>
      <c r="F7" s="83"/>
      <c r="G7" s="83"/>
      <c r="H7" s="83"/>
      <c r="I7" s="91"/>
      <c r="J7" s="93"/>
      <c r="K7" s="99"/>
      <c r="L7" s="99"/>
      <c r="M7" s="99"/>
      <c r="N7" s="99"/>
      <c r="O7" s="99"/>
    </row>
    <row r="8" spans="1:19" ht="9" customHeight="1">
      <c r="B8" s="66"/>
      <c r="C8" s="74"/>
      <c r="E8" s="74"/>
      <c r="F8" s="74"/>
      <c r="G8" s="74"/>
      <c r="H8" s="90"/>
      <c r="I8" s="92"/>
      <c r="J8" s="92"/>
      <c r="K8" s="92"/>
      <c r="L8" s="92"/>
      <c r="M8" s="92"/>
      <c r="N8" s="92"/>
      <c r="O8" s="128"/>
    </row>
    <row r="9" spans="1:19" ht="12.75" customHeight="1">
      <c r="A9" s="61"/>
      <c r="B9" s="67"/>
      <c r="C9" s="67"/>
      <c r="D9" s="84"/>
      <c r="E9" s="84"/>
      <c r="F9" s="84"/>
      <c r="G9" s="84"/>
      <c r="H9" s="84"/>
      <c r="J9" s="94" t="s">
        <v>18</v>
      </c>
      <c r="K9" s="100" t="s">
        <v>34</v>
      </c>
      <c r="L9" s="108"/>
      <c r="M9" s="117">
        <f>COUNTIF($K$14:$K$35,"○")</f>
        <v>0</v>
      </c>
      <c r="N9" s="125" t="s">
        <v>30</v>
      </c>
      <c r="O9" s="125"/>
      <c r="P9" s="61"/>
      <c r="Q9" s="61"/>
    </row>
    <row r="10" spans="1:19" ht="12.75" customHeight="1">
      <c r="A10" s="61"/>
      <c r="B10" s="67"/>
      <c r="C10" s="67"/>
      <c r="D10" s="84"/>
      <c r="E10" s="84"/>
      <c r="F10" s="84"/>
      <c r="G10" s="84"/>
      <c r="H10" s="84"/>
      <c r="J10" s="94"/>
      <c r="K10" s="101" t="s">
        <v>9</v>
      </c>
      <c r="L10" s="109"/>
      <c r="M10" s="118">
        <f>COUNTIF($K$14:$K$35,"×")</f>
        <v>0</v>
      </c>
      <c r="N10" s="126" t="e">
        <f>M9/(M9+M10)</f>
        <v>#DIV/0!</v>
      </c>
      <c r="O10" s="126"/>
      <c r="P10" s="61"/>
      <c r="Q10" s="61"/>
    </row>
    <row r="11" spans="1:19" ht="12.75" customHeight="1">
      <c r="B11" s="68"/>
      <c r="C11" s="75"/>
      <c r="D11" s="85"/>
      <c r="E11" s="85"/>
      <c r="F11" s="85"/>
      <c r="G11" s="85"/>
      <c r="H11" s="85"/>
      <c r="J11" s="94"/>
      <c r="K11" s="102" t="s">
        <v>13</v>
      </c>
      <c r="L11" s="110"/>
      <c r="M11" s="119">
        <f>COUNTIF($K$14:$K$35,"－")</f>
        <v>0</v>
      </c>
      <c r="N11" s="127"/>
      <c r="O11" s="127"/>
      <c r="R11" s="63"/>
    </row>
    <row r="12" spans="1:19" ht="23.25" customHeight="1">
      <c r="B12" s="69" t="s">
        <v>32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129"/>
      <c r="R12" s="63"/>
    </row>
    <row r="13" spans="1:19" ht="25.5" customHeight="1">
      <c r="A13" s="62"/>
      <c r="B13" s="70" t="s">
        <v>38</v>
      </c>
      <c r="C13" s="77"/>
      <c r="D13" s="77"/>
      <c r="E13" s="77"/>
      <c r="F13" s="77"/>
      <c r="G13" s="77"/>
      <c r="H13" s="77"/>
      <c r="I13" s="77"/>
      <c r="J13" s="95"/>
      <c r="K13" s="103" t="s">
        <v>25</v>
      </c>
      <c r="L13" s="111" t="s">
        <v>61</v>
      </c>
      <c r="M13" s="120"/>
      <c r="N13" s="120"/>
      <c r="O13" s="130"/>
      <c r="P13" s="62"/>
      <c r="Q13" s="63"/>
    </row>
    <row r="14" spans="1:19" ht="25.5" customHeight="1">
      <c r="A14" s="62"/>
      <c r="B14" s="71">
        <v>1</v>
      </c>
      <c r="C14" s="78" t="s">
        <v>11</v>
      </c>
      <c r="D14" s="78"/>
      <c r="E14" s="78"/>
      <c r="F14" s="78"/>
      <c r="G14" s="78"/>
      <c r="H14" s="78"/>
      <c r="I14" s="78"/>
      <c r="J14" s="96"/>
      <c r="K14" s="104"/>
      <c r="L14" s="112"/>
      <c r="M14" s="121"/>
      <c r="N14" s="121"/>
      <c r="O14" s="131"/>
      <c r="P14" s="62"/>
      <c r="Q14" s="63"/>
    </row>
    <row r="15" spans="1:19" ht="25.5" customHeight="1">
      <c r="A15" s="62"/>
      <c r="B15" s="71">
        <v>2</v>
      </c>
      <c r="C15" s="78" t="s">
        <v>4</v>
      </c>
      <c r="D15" s="78"/>
      <c r="E15" s="78"/>
      <c r="F15" s="78"/>
      <c r="G15" s="78"/>
      <c r="H15" s="78"/>
      <c r="I15" s="78"/>
      <c r="J15" s="96"/>
      <c r="K15" s="104"/>
      <c r="L15" s="112"/>
      <c r="M15" s="121"/>
      <c r="N15" s="121"/>
      <c r="O15" s="131"/>
      <c r="P15" s="62"/>
      <c r="Q15" s="63"/>
    </row>
    <row r="16" spans="1:19" ht="25.5" customHeight="1">
      <c r="A16" s="62"/>
      <c r="B16" s="71">
        <v>3</v>
      </c>
      <c r="C16" s="78" t="s">
        <v>24</v>
      </c>
      <c r="D16" s="78"/>
      <c r="E16" s="78"/>
      <c r="F16" s="78"/>
      <c r="G16" s="78"/>
      <c r="H16" s="78"/>
      <c r="I16" s="78"/>
      <c r="J16" s="96"/>
      <c r="K16" s="104"/>
      <c r="L16" s="112"/>
      <c r="M16" s="121"/>
      <c r="N16" s="121"/>
      <c r="O16" s="131"/>
      <c r="P16" s="62"/>
      <c r="Q16" s="63"/>
    </row>
    <row r="17" spans="1:18" ht="25.5" customHeight="1">
      <c r="A17" s="63"/>
      <c r="B17" s="71">
        <v>4</v>
      </c>
      <c r="C17" s="78" t="s">
        <v>63</v>
      </c>
      <c r="D17" s="78"/>
      <c r="E17" s="78"/>
      <c r="F17" s="78"/>
      <c r="G17" s="78"/>
      <c r="H17" s="78"/>
      <c r="I17" s="78"/>
      <c r="J17" s="96"/>
      <c r="K17" s="104"/>
      <c r="L17" s="113"/>
      <c r="M17" s="122"/>
      <c r="N17" s="122"/>
      <c r="O17" s="132"/>
      <c r="P17" s="63"/>
      <c r="Q17" s="63"/>
    </row>
    <row r="18" spans="1:18" ht="38.25" customHeight="1">
      <c r="A18" s="62"/>
      <c r="B18" s="72">
        <v>5</v>
      </c>
      <c r="C18" s="79" t="s">
        <v>64</v>
      </c>
      <c r="D18" s="79"/>
      <c r="E18" s="79"/>
      <c r="F18" s="79"/>
      <c r="G18" s="79"/>
      <c r="H18" s="79"/>
      <c r="I18" s="79"/>
      <c r="J18" s="97"/>
      <c r="K18" s="105"/>
      <c r="L18" s="114"/>
      <c r="M18" s="123"/>
      <c r="N18" s="123"/>
      <c r="O18" s="133"/>
      <c r="P18" s="62"/>
      <c r="Q18" s="63"/>
    </row>
    <row r="19" spans="1:18" ht="25.5" customHeight="1">
      <c r="A19" s="62"/>
      <c r="B19" s="70" t="s">
        <v>3</v>
      </c>
      <c r="C19" s="77"/>
      <c r="D19" s="77"/>
      <c r="E19" s="77"/>
      <c r="F19" s="77"/>
      <c r="G19" s="77"/>
      <c r="H19" s="77"/>
      <c r="I19" s="77"/>
      <c r="J19" s="95"/>
      <c r="K19" s="103" t="s">
        <v>25</v>
      </c>
      <c r="L19" s="111" t="s">
        <v>61</v>
      </c>
      <c r="M19" s="120"/>
      <c r="N19" s="120"/>
      <c r="O19" s="130"/>
      <c r="P19" s="62"/>
      <c r="Q19" s="63"/>
    </row>
    <row r="20" spans="1:18" ht="25.5" customHeight="1">
      <c r="A20" s="62"/>
      <c r="B20" s="71">
        <v>1</v>
      </c>
      <c r="C20" s="78" t="s">
        <v>2</v>
      </c>
      <c r="D20" s="78"/>
      <c r="E20" s="78"/>
      <c r="F20" s="78"/>
      <c r="G20" s="78"/>
      <c r="H20" s="78"/>
      <c r="I20" s="78"/>
      <c r="J20" s="96"/>
      <c r="K20" s="104"/>
      <c r="L20" s="112"/>
      <c r="M20" s="121"/>
      <c r="N20" s="121"/>
      <c r="O20" s="131"/>
      <c r="P20" s="62"/>
      <c r="Q20" s="63"/>
    </row>
    <row r="21" spans="1:18" ht="25.5" customHeight="1">
      <c r="A21" s="62"/>
      <c r="B21" s="71">
        <v>2</v>
      </c>
      <c r="C21" s="78" t="s">
        <v>12</v>
      </c>
      <c r="D21" s="78"/>
      <c r="E21" s="78"/>
      <c r="F21" s="78"/>
      <c r="G21" s="78"/>
      <c r="H21" s="78"/>
      <c r="I21" s="78"/>
      <c r="J21" s="96"/>
      <c r="K21" s="104"/>
      <c r="L21" s="112"/>
      <c r="M21" s="121"/>
      <c r="N21" s="121"/>
      <c r="O21" s="131"/>
      <c r="P21" s="62"/>
      <c r="Q21" s="63"/>
    </row>
    <row r="22" spans="1:18" ht="25.5" customHeight="1">
      <c r="A22" s="63"/>
      <c r="B22" s="71">
        <v>3</v>
      </c>
      <c r="C22" s="78" t="s">
        <v>23</v>
      </c>
      <c r="D22" s="78"/>
      <c r="E22" s="78"/>
      <c r="F22" s="78"/>
      <c r="G22" s="78"/>
      <c r="H22" s="78"/>
      <c r="I22" s="78"/>
      <c r="J22" s="96"/>
      <c r="K22" s="104"/>
      <c r="L22" s="112"/>
      <c r="M22" s="121"/>
      <c r="N22" s="121"/>
      <c r="O22" s="131"/>
      <c r="P22" s="63"/>
      <c r="Q22" s="63"/>
      <c r="R22" s="135"/>
    </row>
    <row r="23" spans="1:18" ht="25.5" customHeight="1">
      <c r="A23" s="62"/>
      <c r="B23" s="71">
        <v>4</v>
      </c>
      <c r="C23" s="78" t="s">
        <v>42</v>
      </c>
      <c r="D23" s="78"/>
      <c r="E23" s="78"/>
      <c r="F23" s="78"/>
      <c r="G23" s="78"/>
      <c r="H23" s="78"/>
      <c r="I23" s="78"/>
      <c r="J23" s="96"/>
      <c r="K23" s="104"/>
      <c r="L23" s="112"/>
      <c r="M23" s="121"/>
      <c r="N23" s="121"/>
      <c r="O23" s="131"/>
      <c r="P23" s="62"/>
      <c r="Q23" s="63"/>
      <c r="R23" s="135"/>
    </row>
    <row r="24" spans="1:18" ht="25.5" customHeight="1">
      <c r="A24" s="62"/>
      <c r="B24" s="70" t="s">
        <v>27</v>
      </c>
      <c r="C24" s="77"/>
      <c r="D24" s="77"/>
      <c r="E24" s="77"/>
      <c r="F24" s="77"/>
      <c r="G24" s="77"/>
      <c r="H24" s="77"/>
      <c r="I24" s="77"/>
      <c r="J24" s="95"/>
      <c r="K24" s="103" t="s">
        <v>25</v>
      </c>
      <c r="L24" s="111" t="s">
        <v>61</v>
      </c>
      <c r="M24" s="120"/>
      <c r="N24" s="120"/>
      <c r="O24" s="130"/>
      <c r="P24" s="62"/>
      <c r="Q24" s="63"/>
    </row>
    <row r="25" spans="1:18" ht="25.5" customHeight="1">
      <c r="A25" s="62"/>
      <c r="B25" s="71">
        <v>1</v>
      </c>
      <c r="C25" s="78" t="s">
        <v>36</v>
      </c>
      <c r="D25" s="78"/>
      <c r="E25" s="78"/>
      <c r="F25" s="78"/>
      <c r="G25" s="78"/>
      <c r="H25" s="78"/>
      <c r="I25" s="78"/>
      <c r="J25" s="96"/>
      <c r="K25" s="104"/>
      <c r="L25" s="113"/>
      <c r="M25" s="122"/>
      <c r="N25" s="122"/>
      <c r="O25" s="132"/>
      <c r="P25" s="62"/>
      <c r="Q25" s="63"/>
    </row>
    <row r="26" spans="1:18" ht="25.5" customHeight="1">
      <c r="A26" s="63"/>
      <c r="B26" s="71">
        <v>2</v>
      </c>
      <c r="C26" s="78" t="s">
        <v>65</v>
      </c>
      <c r="D26" s="78"/>
      <c r="E26" s="78"/>
      <c r="F26" s="78"/>
      <c r="G26" s="78"/>
      <c r="H26" s="78"/>
      <c r="I26" s="78"/>
      <c r="J26" s="96"/>
      <c r="K26" s="104"/>
      <c r="L26" s="115"/>
      <c r="M26" s="124"/>
      <c r="N26" s="124"/>
      <c r="O26" s="134"/>
      <c r="P26" s="63"/>
      <c r="Q26" s="63"/>
    </row>
    <row r="27" spans="1:18" ht="25.5" customHeight="1">
      <c r="A27" s="62"/>
      <c r="B27" s="71">
        <v>3</v>
      </c>
      <c r="C27" s="78" t="s">
        <v>6</v>
      </c>
      <c r="D27" s="78"/>
      <c r="E27" s="78"/>
      <c r="F27" s="78"/>
      <c r="G27" s="78"/>
      <c r="H27" s="78"/>
      <c r="I27" s="78"/>
      <c r="J27" s="96"/>
      <c r="K27" s="104"/>
      <c r="L27" s="115"/>
      <c r="M27" s="124"/>
      <c r="N27" s="124"/>
      <c r="O27" s="134"/>
      <c r="P27" s="62"/>
      <c r="Q27" s="63"/>
    </row>
    <row r="28" spans="1:18" ht="25.5" customHeight="1">
      <c r="A28" s="62"/>
      <c r="B28" s="71">
        <v>4</v>
      </c>
      <c r="C28" s="78" t="s">
        <v>39</v>
      </c>
      <c r="D28" s="78"/>
      <c r="E28" s="78"/>
      <c r="F28" s="78"/>
      <c r="G28" s="78"/>
      <c r="H28" s="78"/>
      <c r="I28" s="78"/>
      <c r="J28" s="96"/>
      <c r="K28" s="104"/>
      <c r="L28" s="115"/>
      <c r="M28" s="124"/>
      <c r="N28" s="124"/>
      <c r="O28" s="134"/>
      <c r="P28" s="62"/>
      <c r="Q28" s="63"/>
    </row>
    <row r="29" spans="1:18" ht="25.5" customHeight="1">
      <c r="A29" s="62"/>
      <c r="B29" s="70" t="s">
        <v>22</v>
      </c>
      <c r="C29" s="77"/>
      <c r="D29" s="77"/>
      <c r="E29" s="77"/>
      <c r="F29" s="77"/>
      <c r="G29" s="77"/>
      <c r="H29" s="77"/>
      <c r="I29" s="77"/>
      <c r="J29" s="95"/>
      <c r="K29" s="103" t="s">
        <v>25</v>
      </c>
      <c r="L29" s="111" t="s">
        <v>61</v>
      </c>
      <c r="M29" s="120"/>
      <c r="N29" s="120"/>
      <c r="O29" s="130"/>
      <c r="P29" s="62"/>
      <c r="Q29" s="63"/>
    </row>
    <row r="30" spans="1:18" ht="25.5" customHeight="1">
      <c r="A30" s="62"/>
      <c r="B30" s="71">
        <v>1</v>
      </c>
      <c r="C30" s="78" t="s">
        <v>66</v>
      </c>
      <c r="D30" s="78"/>
      <c r="E30" s="78"/>
      <c r="F30" s="78"/>
      <c r="G30" s="78"/>
      <c r="H30" s="78"/>
      <c r="I30" s="78"/>
      <c r="J30" s="96"/>
      <c r="K30" s="104"/>
      <c r="L30" s="112"/>
      <c r="M30" s="121"/>
      <c r="N30" s="121"/>
      <c r="O30" s="131"/>
      <c r="P30" s="62"/>
      <c r="Q30" s="63"/>
    </row>
    <row r="31" spans="1:18" ht="25.5" customHeight="1">
      <c r="A31" s="62"/>
      <c r="B31" s="71">
        <v>2</v>
      </c>
      <c r="C31" s="78" t="s">
        <v>67</v>
      </c>
      <c r="D31" s="78"/>
      <c r="E31" s="78"/>
      <c r="F31" s="78"/>
      <c r="G31" s="78"/>
      <c r="H31" s="78"/>
      <c r="I31" s="78"/>
      <c r="J31" s="96"/>
      <c r="K31" s="104"/>
      <c r="L31" s="112"/>
      <c r="M31" s="121"/>
      <c r="N31" s="121"/>
      <c r="O31" s="131"/>
      <c r="P31" s="62"/>
      <c r="Q31" s="63"/>
    </row>
    <row r="32" spans="1:18" ht="25.5" customHeight="1">
      <c r="A32" s="62"/>
      <c r="B32" s="71">
        <v>3</v>
      </c>
      <c r="C32" s="78" t="s">
        <v>68</v>
      </c>
      <c r="D32" s="78"/>
      <c r="E32" s="78"/>
      <c r="F32" s="78"/>
      <c r="G32" s="78"/>
      <c r="H32" s="78"/>
      <c r="I32" s="78"/>
      <c r="J32" s="96"/>
      <c r="K32" s="104"/>
      <c r="L32" s="112"/>
      <c r="M32" s="121"/>
      <c r="N32" s="121"/>
      <c r="O32" s="131"/>
      <c r="P32" s="62"/>
      <c r="Q32" s="63"/>
    </row>
    <row r="33" spans="1:18" ht="25.5" customHeight="1">
      <c r="A33" s="62"/>
      <c r="B33" s="71">
        <v>4</v>
      </c>
      <c r="C33" s="78" t="s">
        <v>69</v>
      </c>
      <c r="D33" s="78"/>
      <c r="E33" s="78"/>
      <c r="F33" s="78"/>
      <c r="G33" s="78"/>
      <c r="H33" s="78"/>
      <c r="I33" s="78"/>
      <c r="J33" s="96"/>
      <c r="K33" s="104"/>
      <c r="L33" s="112"/>
      <c r="M33" s="121"/>
      <c r="N33" s="121"/>
      <c r="O33" s="131"/>
      <c r="P33" s="62"/>
      <c r="Q33" s="63"/>
    </row>
    <row r="34" spans="1:18" ht="25.5" customHeight="1">
      <c r="A34" s="63"/>
      <c r="B34" s="73">
        <v>5</v>
      </c>
      <c r="C34" s="80" t="s">
        <v>40</v>
      </c>
      <c r="D34" s="80"/>
      <c r="E34" s="80"/>
      <c r="F34" s="80"/>
      <c r="G34" s="80"/>
      <c r="H34" s="80"/>
      <c r="I34" s="80"/>
      <c r="J34" s="98"/>
      <c r="K34" s="106"/>
      <c r="L34" s="113"/>
      <c r="M34" s="122"/>
      <c r="N34" s="122"/>
      <c r="O34" s="132"/>
      <c r="P34" s="63"/>
      <c r="Q34" s="63"/>
    </row>
    <row r="35" spans="1:18" ht="25.5" customHeight="1">
      <c r="A35" s="62"/>
      <c r="B35" s="72">
        <v>6</v>
      </c>
      <c r="C35" s="79" t="s">
        <v>41</v>
      </c>
      <c r="D35" s="79"/>
      <c r="E35" s="79"/>
      <c r="F35" s="79"/>
      <c r="G35" s="79"/>
      <c r="H35" s="79"/>
      <c r="I35" s="79"/>
      <c r="J35" s="97"/>
      <c r="K35" s="105"/>
      <c r="L35" s="114"/>
      <c r="M35" s="123"/>
      <c r="N35" s="123"/>
      <c r="O35" s="133"/>
      <c r="P35" s="62"/>
      <c r="Q35" s="63"/>
    </row>
    <row r="36" spans="1:18">
      <c r="K36" s="107"/>
    </row>
    <row r="37" spans="1:18">
      <c r="K37" s="107"/>
    </row>
    <row r="38" spans="1:18">
      <c r="K38" s="107"/>
    </row>
    <row r="39" spans="1:18">
      <c r="K39" s="107"/>
    </row>
    <row r="40" spans="1:18">
      <c r="K40" s="107"/>
    </row>
    <row r="41" spans="1:18">
      <c r="K41" s="107"/>
    </row>
    <row r="46" spans="1:18">
      <c r="R46" s="136"/>
    </row>
    <row r="47" spans="1:18">
      <c r="R47" s="136"/>
    </row>
  </sheetData>
  <mergeCells count="54">
    <mergeCell ref="B1:O1"/>
    <mergeCell ref="R2:S2"/>
    <mergeCell ref="B3:C3"/>
    <mergeCell ref="D3:F3"/>
    <mergeCell ref="G3:H3"/>
    <mergeCell ref="I3:L3"/>
    <mergeCell ref="N3:O3"/>
    <mergeCell ref="B4:C4"/>
    <mergeCell ref="D4:O4"/>
    <mergeCell ref="B5:C5"/>
    <mergeCell ref="D5:O5"/>
    <mergeCell ref="B6:C6"/>
    <mergeCell ref="D6:G6"/>
    <mergeCell ref="I6:J6"/>
    <mergeCell ref="K6:O6"/>
    <mergeCell ref="B7:C7"/>
    <mergeCell ref="D7:H7"/>
    <mergeCell ref="K9:L9"/>
    <mergeCell ref="N9:O9"/>
    <mergeCell ref="K10:L10"/>
    <mergeCell ref="K11:L11"/>
    <mergeCell ref="B13:J13"/>
    <mergeCell ref="L13:O13"/>
    <mergeCell ref="C14:J14"/>
    <mergeCell ref="C15:J15"/>
    <mergeCell ref="C16:J16"/>
    <mergeCell ref="C17:J17"/>
    <mergeCell ref="C18:J18"/>
    <mergeCell ref="B19:J19"/>
    <mergeCell ref="L19:O19"/>
    <mergeCell ref="C20:J20"/>
    <mergeCell ref="C21:J21"/>
    <mergeCell ref="C22:J22"/>
    <mergeCell ref="C23:J23"/>
    <mergeCell ref="B24:J24"/>
    <mergeCell ref="L24:O24"/>
    <mergeCell ref="C25:J25"/>
    <mergeCell ref="C26:J26"/>
    <mergeCell ref="C27:J27"/>
    <mergeCell ref="C28:J28"/>
    <mergeCell ref="B29:J29"/>
    <mergeCell ref="L29:O29"/>
    <mergeCell ref="C30:J30"/>
    <mergeCell ref="C31:J31"/>
    <mergeCell ref="C32:J32"/>
    <mergeCell ref="C33:J33"/>
    <mergeCell ref="C34:J34"/>
    <mergeCell ref="C35:J35"/>
    <mergeCell ref="J9:J11"/>
    <mergeCell ref="N10:O11"/>
    <mergeCell ref="L14:O18"/>
    <mergeCell ref="L20:O23"/>
    <mergeCell ref="L25:O28"/>
    <mergeCell ref="L30:O35"/>
  </mergeCells>
  <phoneticPr fontId="11"/>
  <dataValidations count="1">
    <dataValidation type="list" allowBlank="1" showDropDown="0" showInputMessage="1" showErrorMessage="1" sqref="K14:K35">
      <formula1>$R$4:$R$6</formula1>
    </dataValidation>
  </dataValidations>
  <pageMargins left="0.7" right="0.50314960629921257" top="0.39370078740157483" bottom="0.39370078740157483" header="0.3" footer="0.3"/>
  <pageSetup paperSize="9" scale="94" fitToWidth="1" fitToHeight="1" orientation="portrait" usePrinterDefaults="1" cellComments="asDisplayed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報告様式</vt:lpstr>
      <vt:lpstr>チェックシート（第四版）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Tetsuo Nishimoto (西本 テツオ)</dc:creator>
  <cp:lastModifiedBy>Administrator</cp:lastModifiedBy>
  <cp:lastPrinted>2018-02-19T01:39:09Z</cp:lastPrinted>
  <dcterms:created xsi:type="dcterms:W3CDTF">2017-10-26T08:16:30Z</dcterms:created>
  <dcterms:modified xsi:type="dcterms:W3CDTF">2025-03-13T05:44:24Z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1.4.9.0</vt:lpwstr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2025-03-13T05:44:24Z</vt:filetime>
  </property>
</Properties>
</file>