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0" windowHeight="8690" activeTab="1"/>
  </bookViews>
  <sheets>
    <sheet name="電力011-1" sheetId="6" r:id="rId1"/>
    <sheet name="電力011-2" sheetId="3" r:id="rId2"/>
  </sheets>
  <definedNames>
    <definedName name="_xlnm.Print_Area" localSheetId="1">'電力011-2'!$A$1:$P$45</definedName>
    <definedName name="_xlnm.Print_Area" localSheetId="0">'電力011-1'!$B$3:$Q$43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時任 エリ</author>
    <author>Y0210199</author>
  </authors>
  <commentList>
    <comment ref="D7" authorId="0">
      <text>
        <r>
          <rPr>
            <b/>
            <sz val="9"/>
            <color indexed="81"/>
            <rFont val="MS P ゴシック"/>
          </rPr>
          <t xml:space="preserve">小数点第２位まで
</t>
        </r>
      </text>
    </comment>
    <comment ref="G7" authorId="0">
      <text>
        <r>
          <rPr>
            <b/>
            <sz val="9"/>
            <color indexed="81"/>
            <rFont val="MS P ゴシック"/>
          </rPr>
          <t xml:space="preserve">小数点第２位まで
</t>
        </r>
      </text>
    </comment>
    <comment ref="J7" authorId="0">
      <text>
        <r>
          <rPr>
            <b/>
            <sz val="9"/>
            <color indexed="81"/>
            <rFont val="MS P ゴシック"/>
          </rPr>
          <t xml:space="preserve">小数点第２位まで
</t>
        </r>
      </text>
    </comment>
    <comment ref="O6" authorId="1">
      <text>
        <r>
          <rPr>
            <sz val="10"/>
            <color theme="1"/>
            <rFont val="ＭＳ ゴシック"/>
          </rPr>
          <t>小数点第２位まで</t>
        </r>
      </text>
    </comment>
  </commentList>
</comments>
</file>

<file path=xl/sharedStrings.xml><?xml version="1.0" encoding="utf-8"?>
<sst xmlns="http://schemas.openxmlformats.org/spreadsheetml/2006/main" xmlns:r="http://schemas.openxmlformats.org/officeDocument/2006/relationships" count="82" uniqueCount="82">
  <si>
    <t>入札書（単価契約）</t>
    <rPh sb="0" eb="2">
      <t>ニュウサツ</t>
    </rPh>
    <rPh sb="2" eb="3">
      <t>ショ</t>
    </rPh>
    <rPh sb="4" eb="6">
      <t>タンカ</t>
    </rPh>
    <rPh sb="6" eb="8">
      <t>ケイヤク</t>
    </rPh>
    <phoneticPr fontId="14"/>
  </si>
  <si>
    <t>入札者</t>
    <rPh sb="0" eb="3">
      <t>ニュウサツシャ</t>
    </rPh>
    <phoneticPr fontId="14"/>
  </si>
  <si>
    <t>円</t>
  </si>
  <si>
    <t>万</t>
  </si>
  <si>
    <t>場所　</t>
    <rPh sb="0" eb="1">
      <t>バ</t>
    </rPh>
    <rPh sb="1" eb="2">
      <t>トコロ</t>
    </rPh>
    <phoneticPr fontId="14"/>
  </si>
  <si>
    <t>千</t>
  </si>
  <si>
    <t>番号</t>
    <rPh sb="0" eb="2">
      <t>バンゴウ</t>
    </rPh>
    <phoneticPr fontId="14"/>
  </si>
  <si>
    <t>(8)</t>
  </si>
  <si>
    <t>契約番号</t>
    <rPh sb="0" eb="2">
      <t>ケイヤク</t>
    </rPh>
    <rPh sb="2" eb="4">
      <t>バンゴウ</t>
    </rPh>
    <phoneticPr fontId="14"/>
  </si>
  <si>
    <t>件名</t>
    <rPh sb="0" eb="1">
      <t>ケン</t>
    </rPh>
    <rPh sb="1" eb="2">
      <t>ナ</t>
    </rPh>
    <phoneticPr fontId="14"/>
  </si>
  <si>
    <t>夏季</t>
    <rPh sb="0" eb="2">
      <t>カキ</t>
    </rPh>
    <phoneticPr fontId="31"/>
  </si>
  <si>
    <t>(4)</t>
  </si>
  <si>
    <t>電力供給</t>
  </si>
  <si>
    <t>　※３　･･･(4)～(9)において、「夏季」とは、7月1日から9月30日までの期間とし、「その他季」とは「夏季」以外の期間とする。</t>
  </si>
  <si>
    <r>
      <t xml:space="preserve">参考総価比較額（円)
（施設別参考総価比較額の計）
</t>
    </r>
    <r>
      <rPr>
        <sz val="11"/>
        <color indexed="8"/>
        <rFont val="ＭＳ ゴシック"/>
      </rPr>
      <t xml:space="preserve">※６　　　　 </t>
    </r>
    <rPh sb="23" eb="24">
      <t>ケイ</t>
    </rPh>
    <phoneticPr fontId="14"/>
  </si>
  <si>
    <t>予定契約電力
(kW)</t>
    <rPh sb="0" eb="2">
      <t>ヨテイ</t>
    </rPh>
    <rPh sb="2" eb="4">
      <t>ケイヤク</t>
    </rPh>
    <rPh sb="4" eb="6">
      <t>デンリョク</t>
    </rPh>
    <phoneticPr fontId="31"/>
  </si>
  <si>
    <t>住　　所</t>
    <rPh sb="0" eb="1">
      <t>ジュウ</t>
    </rPh>
    <rPh sb="3" eb="4">
      <t>トコロ</t>
    </rPh>
    <phoneticPr fontId="14"/>
  </si>
  <si>
    <t>宮崎市長　　清 山　知 憲　殿</t>
    <rPh sb="0" eb="4">
      <t>ミヤザキシチョウ</t>
    </rPh>
    <rPh sb="6" eb="7">
      <t>シン</t>
    </rPh>
    <rPh sb="8" eb="9">
      <t>ヤマ</t>
    </rPh>
    <rPh sb="10" eb="11">
      <t>チ</t>
    </rPh>
    <rPh sb="12" eb="13">
      <t>ケン</t>
    </rPh>
    <rPh sb="14" eb="15">
      <t>ドノ</t>
    </rPh>
    <phoneticPr fontId="14"/>
  </si>
  <si>
    <t>(6)</t>
  </si>
  <si>
    <t>　※４　･･･(6)、(9)について、参考総価比較額の算定にあたっては、夏季とその他季のぞれぞれを算出するものし、使用電力量料金計は、使用電力量料金単価に予定使用電力量を乗じて
　　　　　　得た額とする（その金額に端数が生じた場合は小数点以下第三位を切り捨てる。）。</t>
  </si>
  <si>
    <t xml:space="preserve">【記載に関する注意事項】　   </t>
    <rPh sb="1" eb="3">
      <t>キサイ</t>
    </rPh>
    <rPh sb="4" eb="5">
      <t>カン</t>
    </rPh>
    <rPh sb="7" eb="9">
      <t>チュウイ</t>
    </rPh>
    <rPh sb="9" eb="11">
      <t>ジコウ</t>
    </rPh>
    <phoneticPr fontId="31"/>
  </si>
  <si>
    <t>(9)</t>
  </si>
  <si>
    <t>入札金額内訳の詳細は、別紙「入札内訳書」のとおり</t>
  </si>
  <si>
    <t>予定使用電力量
(kWh)</t>
    <rPh sb="0" eb="2">
      <t>ヨテイ</t>
    </rPh>
    <rPh sb="2" eb="4">
      <t>シヨウ</t>
    </rPh>
    <rPh sb="4" eb="7">
      <t>デンリョクリョウ</t>
    </rPh>
    <phoneticPr fontId="31"/>
  </si>
  <si>
    <t>商号又は名称</t>
    <rPh sb="0" eb="2">
      <t>ショウゴウ</t>
    </rPh>
    <rPh sb="2" eb="3">
      <t>マタ</t>
    </rPh>
    <rPh sb="4" eb="6">
      <t>メイショウ</t>
    </rPh>
    <phoneticPr fontId="14"/>
  </si>
  <si>
    <t>代表者氏名</t>
    <rPh sb="0" eb="2">
      <t>ダイヒョウ</t>
    </rPh>
    <rPh sb="2" eb="3">
      <t>シャ</t>
    </rPh>
    <rPh sb="3" eb="5">
      <t>シメイ</t>
    </rPh>
    <phoneticPr fontId="14"/>
  </si>
  <si>
    <t>仕様書のとおり</t>
  </si>
  <si>
    <t>(5)</t>
  </si>
  <si>
    <t>(10)</t>
  </si>
  <si>
    <t>百</t>
  </si>
  <si>
    <t>印</t>
    <rPh sb="0" eb="1">
      <t>イン</t>
    </rPh>
    <phoneticPr fontId="14"/>
  </si>
  <si>
    <t>(2)</t>
  </si>
  <si>
    <t>基　本　料　金</t>
    <rPh sb="0" eb="1">
      <t>モト</t>
    </rPh>
    <rPh sb="2" eb="3">
      <t>ホン</t>
    </rPh>
    <rPh sb="4" eb="5">
      <t>リョウ</t>
    </rPh>
    <rPh sb="6" eb="7">
      <t>キン</t>
    </rPh>
    <phoneticPr fontId="31"/>
  </si>
  <si>
    <t>(12)</t>
  </si>
  <si>
    <r>
      <t>入</t>
    </r>
    <r>
      <rPr>
        <b/>
        <sz val="20"/>
        <color indexed="8"/>
        <rFont val="ＭＳ ゴシック"/>
      </rPr>
      <t xml:space="preserve"> 札 内 訳 書（単価契約・複数施設用）</t>
    </r>
    <rPh sb="0" eb="1">
      <t>イリ</t>
    </rPh>
    <rPh sb="2" eb="3">
      <t>サツ</t>
    </rPh>
    <rPh sb="4" eb="5">
      <t>ウチ</t>
    </rPh>
    <rPh sb="6" eb="7">
      <t>ワケ</t>
    </rPh>
    <rPh sb="8" eb="9">
      <t>ショ</t>
    </rPh>
    <rPh sb="10" eb="12">
      <t>タンカ</t>
    </rPh>
    <rPh sb="12" eb="14">
      <t>ケイヤク</t>
    </rPh>
    <rPh sb="15" eb="17">
      <t>フクスウ</t>
    </rPh>
    <rPh sb="17" eb="19">
      <t>シセツ</t>
    </rPh>
    <rPh sb="19" eb="20">
      <t>ヨウ</t>
    </rPh>
    <phoneticPr fontId="31"/>
  </si>
  <si>
    <t>(1)</t>
  </si>
  <si>
    <t>　※１　･･･(1)、(4)、(7)の単価は、消費税及び地方消費税相当額（10％）を含む単価とする。また、単価の有効桁は、円単位において小数点以下第二位までとする。</t>
    <rPh sb="19" eb="21">
      <t>タンカ</t>
    </rPh>
    <phoneticPr fontId="31"/>
  </si>
  <si>
    <t>割引額（円）
(10)×(11)</t>
    <rPh sb="0" eb="3">
      <t>ワリビキガク</t>
    </rPh>
    <rPh sb="4" eb="5">
      <t>エン</t>
    </rPh>
    <phoneticPr fontId="31"/>
  </si>
  <si>
    <t>(3)</t>
  </si>
  <si>
    <t>電気料金（円）
(3)＋(6)＋(9）</t>
    <rPh sb="0" eb="2">
      <t>デンキ</t>
    </rPh>
    <rPh sb="2" eb="4">
      <t>リョウキン</t>
    </rPh>
    <rPh sb="5" eb="6">
      <t>エン</t>
    </rPh>
    <phoneticPr fontId="31"/>
  </si>
  <si>
    <t>　</t>
  </si>
  <si>
    <t>【下記※１参照】</t>
    <rPh sb="0" eb="2">
      <t>カキ</t>
    </rPh>
    <rPh sb="5" eb="6">
      <t>サン</t>
    </rPh>
    <phoneticPr fontId="14"/>
  </si>
  <si>
    <t>(7)</t>
  </si>
  <si>
    <t>基本料金単価
(円／kW)</t>
    <rPh sb="0" eb="2">
      <t>キホン</t>
    </rPh>
    <rPh sb="2" eb="4">
      <t>リョウキン</t>
    </rPh>
    <rPh sb="4" eb="6">
      <t>タンカ</t>
    </rPh>
    <rPh sb="8" eb="9">
      <t>エン</t>
    </rPh>
    <phoneticPr fontId="31"/>
  </si>
  <si>
    <t>使用電力量料金計１(円)
(4)×(5)</t>
    <rPh sb="0" eb="2">
      <t>シヨウ</t>
    </rPh>
    <rPh sb="2" eb="5">
      <t>デンリョクリョウ</t>
    </rPh>
    <rPh sb="5" eb="7">
      <t>リョウキン</t>
    </rPh>
    <rPh sb="7" eb="8">
      <t>ケイ</t>
    </rPh>
    <rPh sb="10" eb="11">
      <t>エン</t>
    </rPh>
    <phoneticPr fontId="31"/>
  </si>
  <si>
    <t>その他季</t>
    <rPh sb="2" eb="3">
      <t>ホカ</t>
    </rPh>
    <rPh sb="3" eb="4">
      <t>キ</t>
    </rPh>
    <phoneticPr fontId="31"/>
  </si>
  <si>
    <t>使用電力量料金単価
(円／kWh)</t>
    <rPh sb="0" eb="2">
      <t>シヨウ</t>
    </rPh>
    <rPh sb="2" eb="5">
      <t>デンリョクリョウ</t>
    </rPh>
    <rPh sb="5" eb="7">
      <t>リョウキン</t>
    </rPh>
    <rPh sb="7" eb="9">
      <t>タンカ</t>
    </rPh>
    <rPh sb="11" eb="12">
      <t>エン</t>
    </rPh>
    <phoneticPr fontId="31"/>
  </si>
  <si>
    <r>
      <t>基</t>
    </r>
    <r>
      <rPr>
        <sz val="9"/>
        <color indexed="8"/>
        <rFont val="ＭＳ ゴシック"/>
      </rPr>
      <t xml:space="preserve">本料金（円）
</t>
    </r>
    <r>
      <rPr>
        <sz val="8"/>
        <color indexed="8"/>
        <rFont val="ＭＳ ゴシック"/>
      </rPr>
      <t>(1)×(2)×0.85×12月</t>
    </r>
    <rPh sb="0" eb="3">
      <t>キホンリョウ</t>
    </rPh>
    <rPh sb="3" eb="4">
      <t>キン</t>
    </rPh>
    <rPh sb="5" eb="6">
      <t>エン</t>
    </rPh>
    <rPh sb="23" eb="24">
      <t>ツキ</t>
    </rPh>
    <phoneticPr fontId="31"/>
  </si>
  <si>
    <t>使用電力量料金計２(円)
(7)×(8)</t>
    <rPh sb="0" eb="2">
      <t>シヨウ</t>
    </rPh>
    <rPh sb="2" eb="5">
      <t>デンリョクリョウ</t>
    </rPh>
    <rPh sb="5" eb="7">
      <t>リョウキン</t>
    </rPh>
    <rPh sb="10" eb="11">
      <t>エン</t>
    </rPh>
    <phoneticPr fontId="31"/>
  </si>
  <si>
    <t>　※２　･･･(3)について、参考総価比較額の算定にあたっては、力率割引率を85％とし、基本料金計は、基本料金単価に予定契約電力と力率割引率と月数（12ヶ月）を乗じて得た額とする
　　　　　　（その金額に端数が生じた場合は小数点以下第三位を切り捨てる。）。</t>
  </si>
  <si>
    <t>(11)</t>
  </si>
  <si>
    <r>
      <t>使 用 電 力 量 料 金</t>
    </r>
    <r>
      <rPr>
        <sz val="9"/>
        <color indexed="8"/>
        <rFont val="ＭＳ ゴシック"/>
      </rPr>
      <t>　※３</t>
    </r>
    <rPh sb="0" eb="1">
      <t>シ</t>
    </rPh>
    <rPh sb="2" eb="3">
      <t>ヨウ</t>
    </rPh>
    <rPh sb="4" eb="5">
      <t>デン</t>
    </rPh>
    <rPh sb="6" eb="7">
      <t>チカラ</t>
    </rPh>
    <rPh sb="8" eb="9">
      <t>リョウ</t>
    </rPh>
    <rPh sb="10" eb="11">
      <t>リョウ</t>
    </rPh>
    <rPh sb="12" eb="13">
      <t>キン</t>
    </rPh>
    <phoneticPr fontId="31"/>
  </si>
  <si>
    <t>金 額</t>
  </si>
  <si>
    <r>
      <t>別紙の入札内訳書に基づき、参考総価比較額にて、宮崎市財務規則</t>
    </r>
    <r>
      <rPr>
        <sz val="14"/>
        <color theme="1"/>
        <rFont val="ＭＳ Ｐゴシック"/>
      </rPr>
      <t>その他関係法令、仕様書、指示事項</t>
    </r>
    <rPh sb="0" eb="2">
      <t>ベッシ</t>
    </rPh>
    <rPh sb="3" eb="5">
      <t>ニュウサツ</t>
    </rPh>
    <rPh sb="5" eb="7">
      <t>ウチワケ</t>
    </rPh>
    <rPh sb="7" eb="8">
      <t>ショ</t>
    </rPh>
    <rPh sb="9" eb="10">
      <t>モト</t>
    </rPh>
    <rPh sb="13" eb="15">
      <t>サンコウ</t>
    </rPh>
    <rPh sb="15" eb="16">
      <t>ソウ</t>
    </rPh>
    <rPh sb="16" eb="17">
      <t>カ</t>
    </rPh>
    <rPh sb="17" eb="19">
      <t>ヒカク</t>
    </rPh>
    <rPh sb="19" eb="20">
      <t>ガク</t>
    </rPh>
    <rPh sb="32" eb="33">
      <t>ホカ</t>
    </rPh>
    <rPh sb="33" eb="35">
      <t>カンケイ</t>
    </rPh>
    <rPh sb="35" eb="37">
      <t>ホウレイ</t>
    </rPh>
    <phoneticPr fontId="14"/>
  </si>
  <si>
    <t>参考総価比較額</t>
    <rPh sb="0" eb="2">
      <t>サンコウ</t>
    </rPh>
    <rPh sb="2" eb="3">
      <t>ソウ</t>
    </rPh>
    <rPh sb="3" eb="4">
      <t>カ</t>
    </rPh>
    <rPh sb="4" eb="6">
      <t>ヒカク</t>
    </rPh>
    <rPh sb="6" eb="7">
      <t>ガク</t>
    </rPh>
    <phoneticPr fontId="14"/>
  </si>
  <si>
    <t>十</t>
  </si>
  <si>
    <t>億</t>
  </si>
  <si>
    <t>【下記※４参照】</t>
    <rPh sb="1" eb="3">
      <t>カキ</t>
    </rPh>
    <rPh sb="5" eb="7">
      <t>サンショウ</t>
    </rPh>
    <phoneticPr fontId="14"/>
  </si>
  <si>
    <t>別紙　入札内訳書のとおり</t>
    <rPh sb="0" eb="2">
      <t>べっし</t>
    </rPh>
    <rPh sb="3" eb="5">
      <t>にゅうさつ</t>
    </rPh>
    <rPh sb="5" eb="7">
      <t>うちわけ</t>
    </rPh>
    <rPh sb="7" eb="8">
      <t>しょ</t>
    </rPh>
    <phoneticPr fontId="4" type="Hiragana"/>
  </si>
  <si>
    <t>を承認のうえ、入札します。</t>
  </si>
  <si>
    <t>所在地</t>
    <rPh sb="0" eb="3">
      <t>ショザイチ</t>
    </rPh>
    <phoneticPr fontId="14"/>
  </si>
  <si>
    <t>割引率</t>
    <rPh sb="0" eb="2">
      <t>ワリビキ</t>
    </rPh>
    <rPh sb="2" eb="3">
      <t>リツ</t>
    </rPh>
    <phoneticPr fontId="31"/>
  </si>
  <si>
    <t>(13)</t>
  </si>
  <si>
    <t>施設別参考総価比較額（円)
(3)＋(6)＋(9)－(12)</t>
    <rPh sb="0" eb="2">
      <t>シセツ</t>
    </rPh>
    <rPh sb="2" eb="3">
      <t>ベツ</t>
    </rPh>
    <rPh sb="3" eb="5">
      <t>サンコウ</t>
    </rPh>
    <rPh sb="5" eb="6">
      <t>フサ</t>
    </rPh>
    <rPh sb="6" eb="7">
      <t>カ</t>
    </rPh>
    <rPh sb="7" eb="9">
      <t>ヒカク</t>
    </rPh>
    <rPh sb="9" eb="10">
      <t>ガク</t>
    </rPh>
    <rPh sb="11" eb="12">
      <t>エン</t>
    </rPh>
    <phoneticPr fontId="31"/>
  </si>
  <si>
    <t>【下記※２参照】</t>
    <rPh sb="1" eb="3">
      <t>カキ</t>
    </rPh>
    <rPh sb="5" eb="7">
      <t>サンショウ</t>
    </rPh>
    <phoneticPr fontId="14"/>
  </si>
  <si>
    <t>【下記※５参照】</t>
  </si>
  <si>
    <t>【下記※６】</t>
    <rPh sb="1" eb="3">
      <t>カキ</t>
    </rPh>
    <phoneticPr fontId="14"/>
  </si>
  <si>
    <r>
      <t>割引額</t>
    </r>
    <r>
      <rPr>
        <sz val="9"/>
        <color indexed="8"/>
        <rFont val="ＭＳ ゴシック"/>
      </rPr>
      <t>　※５</t>
    </r>
    <rPh sb="0" eb="3">
      <t>ワリビキガク</t>
    </rPh>
    <phoneticPr fontId="31"/>
  </si>
  <si>
    <t>名称</t>
    <rPh sb="0" eb="2">
      <t>メイショウ</t>
    </rPh>
    <phoneticPr fontId="14"/>
  </si>
  <si>
    <t>　※５　･･･(12)は、基本料金と使用電力量料金（夏季＋その他季）の合計額に、割引率を乗じて得た額とする。このとき、（11）割引率は小数点以下第二位までとする。また、割引額は
　　　　　　小数点以下第二位までとする（その金額に端数が生じた場合は小数点以下第三位を切り捨てる。）。なお、割引額がない場合は、(11)割引率と(12)割引額欄に「０」を記入すること。</t>
    <rPh sb="13" eb="15">
      <t>キホン</t>
    </rPh>
    <rPh sb="15" eb="17">
      <t>リョウキン</t>
    </rPh>
    <rPh sb="18" eb="20">
      <t>シヨウ</t>
    </rPh>
    <rPh sb="20" eb="22">
      <t>デンリョク</t>
    </rPh>
    <rPh sb="22" eb="23">
      <t>リョウ</t>
    </rPh>
    <rPh sb="23" eb="25">
      <t>リョウキン</t>
    </rPh>
    <rPh sb="26" eb="28">
      <t>カキ</t>
    </rPh>
    <rPh sb="31" eb="32">
      <t>ホカ</t>
    </rPh>
    <rPh sb="32" eb="33">
      <t>キ</t>
    </rPh>
    <rPh sb="35" eb="37">
      <t>ゴウケイ</t>
    </rPh>
    <rPh sb="37" eb="38">
      <t>ガク</t>
    </rPh>
    <rPh sb="40" eb="42">
      <t>ワリビキ</t>
    </rPh>
    <rPh sb="42" eb="43">
      <t>リツ</t>
    </rPh>
    <rPh sb="44" eb="45">
      <t>ジョウ</t>
    </rPh>
    <rPh sb="47" eb="48">
      <t>エ</t>
    </rPh>
    <rPh sb="49" eb="50">
      <t>ガク</t>
    </rPh>
    <rPh sb="143" eb="146">
      <t>ワリビキガク</t>
    </rPh>
    <rPh sb="149" eb="151">
      <t>バアイ</t>
    </rPh>
    <rPh sb="157" eb="159">
      <t>ワリビキ</t>
    </rPh>
    <rPh sb="159" eb="160">
      <t>リツ</t>
    </rPh>
    <rPh sb="165" eb="168">
      <t>ワリビキガク</t>
    </rPh>
    <rPh sb="168" eb="169">
      <t>ラン</t>
    </rPh>
    <rPh sb="174" eb="176">
      <t>キニュウ</t>
    </rPh>
    <phoneticPr fontId="14"/>
  </si>
  <si>
    <t>※￥マークを入れること</t>
  </si>
  <si>
    <t>宮崎市消防局北消防署東分署</t>
    <rPh sb="0" eb="3">
      <t>ミヤザキシ</t>
    </rPh>
    <rPh sb="3" eb="6">
      <t>ショウ</t>
    </rPh>
    <rPh sb="6" eb="10">
      <t>キタショ</t>
    </rPh>
    <rPh sb="10" eb="11">
      <t>ヒガシ</t>
    </rPh>
    <rPh sb="11" eb="13">
      <t>ブンショ</t>
    </rPh>
    <phoneticPr fontId="14"/>
  </si>
  <si>
    <t>宮崎市吉村町嶋田甲744番地1</t>
    <rPh sb="0" eb="3">
      <t>ミヤザキシ</t>
    </rPh>
    <rPh sb="3" eb="6">
      <t>ヨシムラチョウ</t>
    </rPh>
    <rPh sb="6" eb="8">
      <t>シマダ</t>
    </rPh>
    <rPh sb="8" eb="9">
      <t>コウ</t>
    </rPh>
    <rPh sb="12" eb="14">
      <t>バンチ</t>
    </rPh>
    <phoneticPr fontId="14"/>
  </si>
  <si>
    <t>宮崎市消防局南消防署</t>
    <rPh sb="0" eb="3">
      <t>ミヤザキシ</t>
    </rPh>
    <rPh sb="3" eb="6">
      <t>ショウ</t>
    </rPh>
    <rPh sb="6" eb="7">
      <t>ミナミ</t>
    </rPh>
    <rPh sb="7" eb="10">
      <t>ショウボウショ</t>
    </rPh>
    <phoneticPr fontId="14"/>
  </si>
  <si>
    <t>宮崎市大字本郷北方3160番地1</t>
    <rPh sb="0" eb="3">
      <t>ミヤザキシ</t>
    </rPh>
    <rPh sb="3" eb="5">
      <t>オオアザ</t>
    </rPh>
    <rPh sb="5" eb="7">
      <t>ホンゴウ</t>
    </rPh>
    <rPh sb="7" eb="9">
      <t>キタカタ</t>
    </rPh>
    <rPh sb="13" eb="15">
      <t>バンチ</t>
    </rPh>
    <phoneticPr fontId="14"/>
  </si>
  <si>
    <t>宮崎市消防局南消防署青島出張所</t>
    <rPh sb="0" eb="3">
      <t>ミヤザキシ</t>
    </rPh>
    <rPh sb="3" eb="6">
      <t>ショウ</t>
    </rPh>
    <rPh sb="6" eb="7">
      <t>ミナミ</t>
    </rPh>
    <rPh sb="7" eb="10">
      <t>ショウボウショ</t>
    </rPh>
    <rPh sb="10" eb="12">
      <t>アオシマ</t>
    </rPh>
    <rPh sb="12" eb="15">
      <t>シュッ</t>
    </rPh>
    <phoneticPr fontId="14"/>
  </si>
  <si>
    <t>宮崎市青島一丁目8番9号</t>
    <rPh sb="0" eb="3">
      <t>ミヤザキシ</t>
    </rPh>
    <rPh sb="3" eb="5">
      <t>アオシマ</t>
    </rPh>
    <rPh sb="5" eb="6">
      <t>1</t>
    </rPh>
    <rPh sb="6" eb="8">
      <t>チョウメ</t>
    </rPh>
    <rPh sb="9" eb="10">
      <t>バン</t>
    </rPh>
    <rPh sb="11" eb="12">
      <t>ゴウ</t>
    </rPh>
    <phoneticPr fontId="14"/>
  </si>
  <si>
    <t>電力011</t>
  </si>
  <si>
    <t>令和　７　年　６　月　３０　日</t>
    <rPh sb="0" eb="2">
      <t>レイワ</t>
    </rPh>
    <rPh sb="5" eb="6">
      <t>ネン</t>
    </rPh>
    <rPh sb="9" eb="10">
      <t>ガツ</t>
    </rPh>
    <rPh sb="14" eb="15">
      <t>ニチ</t>
    </rPh>
    <phoneticPr fontId="14"/>
  </si>
  <si>
    <t>契約番号 電力０１１</t>
    <rPh sb="0" eb="2">
      <t>ケイヤク</t>
    </rPh>
    <rPh sb="2" eb="4">
      <t>バンゴウ</t>
    </rPh>
    <rPh sb="5" eb="7">
      <t>デンリョク</t>
    </rPh>
    <phoneticPr fontId="14"/>
  </si>
  <si>
    <r>
      <t>　※６　･･･施設別参考総価比較額の算定にあたっては、基本料金と使用電力量料金の合計から割引額を減じたものとする（その金額に端数が生じた場合は1円未満を切り捨てる。）。
　　　　　 なお、施設別参考総価比較額及び参考総価比較額合計には、燃料費等調整額及び再生可能エネルギー発電促進賦課金は含めないものと</t>
    </r>
    <r>
      <rPr>
        <sz val="10"/>
        <color auto="1"/>
        <rFont val="ＭＳ ゴシック"/>
      </rPr>
      <t>し、それを除く一切の諸経費は基本料金及び使用電力量料金に含めることする。</t>
    </r>
    <rPh sb="7" eb="9">
      <t>シセツ</t>
    </rPh>
    <rPh sb="9" eb="10">
      <t>ベツ</t>
    </rPh>
    <rPh sb="44" eb="47">
      <t>ワリビキガク</t>
    </rPh>
    <rPh sb="48" eb="49">
      <t>ゲン</t>
    </rPh>
    <rPh sb="124" eb="125">
      <t>ガク</t>
    </rPh>
    <phoneticPr fontId="14"/>
  </si>
  <si>
    <t>（宮崎市北消防署東分署　外２施設）</t>
    <rPh sb="1" eb="4">
      <t>みやざきし</t>
    </rPh>
    <rPh sb="4" eb="5">
      <t>きた</t>
    </rPh>
    <rPh sb="5" eb="8">
      <t>しょうぼうしょ</t>
    </rPh>
    <rPh sb="8" eb="9">
      <t>ひがし</t>
    </rPh>
    <rPh sb="9" eb="11">
      <t>ぶんしょ</t>
    </rPh>
    <rPh sb="12" eb="13">
      <t>ほか</t>
    </rPh>
    <rPh sb="14" eb="16">
      <t>しせつ</t>
    </rPh>
    <phoneticPr fontId="4" type="Hiragana"/>
  </si>
</sst>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6" formatCode="&quot;¥&quot;#,##0;[Red]&quot;¥&quot;\-#,##0"/>
    <numFmt numFmtId="176" formatCode="#,###"/>
    <numFmt numFmtId="177" formatCode="#"/>
    <numFmt numFmtId="178" formatCode="[$-411]ggge&quot;年&quot;m&quot;月&quot;"/>
    <numFmt numFmtId="179" formatCode="#,##0.00_);[Red]\(#,##0.00\)"/>
    <numFmt numFmtId="180" formatCode="#,##0_);[Red]\(#,##0\)"/>
    <numFmt numFmtId="181" formatCode="#,##0_ ;[Red]\-#,##0\ "/>
  </numFmts>
  <fonts count="32">
    <font>
      <sz val="11"/>
      <color theme="1"/>
      <name val="游ゴシック"/>
      <family val="3"/>
      <scheme val="minor"/>
    </font>
    <font>
      <sz val="11"/>
      <color theme="1"/>
      <name val="游ゴシック"/>
      <family val="3"/>
      <scheme val="minor"/>
    </font>
    <font>
      <sz val="11"/>
      <color auto="1"/>
      <name val="ＭＳ Ｐゴシック"/>
      <family val="3"/>
    </font>
    <font>
      <sz val="11"/>
      <color indexed="8"/>
      <name val="ＭＳ Ｐゴシック"/>
      <family val="3"/>
    </font>
    <font>
      <sz val="6"/>
      <color auto="1"/>
      <name val="游ゴシック"/>
      <family val="3"/>
    </font>
    <font>
      <sz val="11"/>
      <color theme="1"/>
      <name val="ＭＳ Ｐゴシック"/>
      <family val="3"/>
    </font>
    <font>
      <sz val="12"/>
      <color indexed="8"/>
      <name val="ＭＳ Ｐゴシック"/>
      <family val="3"/>
    </font>
    <font>
      <b/>
      <sz val="24"/>
      <color indexed="8"/>
      <name val="ＭＳ Ｐゴシック"/>
      <family val="3"/>
    </font>
    <font>
      <sz val="14"/>
      <color indexed="8"/>
      <name val="ＭＳ Ｐゴシック"/>
      <family val="3"/>
    </font>
    <font>
      <sz val="20"/>
      <color indexed="8"/>
      <name val="ＭＳ Ｐゴシック"/>
      <family val="3"/>
    </font>
    <font>
      <sz val="22"/>
      <color indexed="8"/>
      <name val="ＭＳ Ｐゴシック"/>
      <family val="3"/>
    </font>
    <font>
      <sz val="14"/>
      <color theme="1"/>
      <name val="ＭＳ Ｐゴシック"/>
      <family val="3"/>
    </font>
    <font>
      <sz val="36"/>
      <color indexed="8"/>
      <name val="ＭＳ Ｐゴシック"/>
      <family val="3"/>
    </font>
    <font>
      <b/>
      <sz val="14"/>
      <color indexed="8"/>
      <name val="ＭＳ Ｐゴシック"/>
      <family val="3"/>
    </font>
    <font>
      <sz val="6"/>
      <color auto="1"/>
      <name val="ＭＳ Ｐゴシック"/>
      <family val="3"/>
    </font>
    <font>
      <sz val="10"/>
      <color indexed="8"/>
      <name val="ＭＳ 明朝"/>
      <family val="1"/>
    </font>
    <font>
      <sz val="6"/>
      <color indexed="8"/>
      <name val="ＭＳ 明朝"/>
      <family val="1"/>
    </font>
    <font>
      <b/>
      <sz val="20"/>
      <color indexed="8"/>
      <name val="ＭＳ ゴシック"/>
      <family val="3"/>
    </font>
    <font>
      <sz val="10"/>
      <color indexed="8"/>
      <name val="ＭＳ ゴシック"/>
      <family val="3"/>
    </font>
    <font>
      <b/>
      <sz val="16"/>
      <color indexed="8"/>
      <name val="ＭＳ ゴシック"/>
      <family val="3"/>
    </font>
    <font>
      <sz val="11"/>
      <color auto="1"/>
      <name val="ＭＳ ゴシック"/>
      <family val="3"/>
    </font>
    <font>
      <b/>
      <sz val="12"/>
      <color theme="1"/>
      <name val="ＭＳ ゴシック"/>
      <family val="3"/>
    </font>
    <font>
      <sz val="10"/>
      <color auto="1"/>
      <name val="ＭＳ ゴシック"/>
      <family val="3"/>
    </font>
    <font>
      <b/>
      <sz val="12"/>
      <color indexed="10"/>
      <name val="ＭＳ ゴシック"/>
      <family val="3"/>
    </font>
    <font>
      <sz val="11"/>
      <color theme="1"/>
      <name val="ＭＳ ゴシック"/>
      <family val="3"/>
    </font>
    <font>
      <sz val="12"/>
      <color indexed="8"/>
      <name val="ＭＳ ゴシック"/>
      <family val="3"/>
    </font>
    <font>
      <sz val="9"/>
      <color indexed="8"/>
      <name val="ＭＳ ゴシック"/>
      <family val="3"/>
    </font>
    <font>
      <sz val="11"/>
      <color indexed="8"/>
      <name val="ＭＳ ゴシック"/>
      <family val="3"/>
    </font>
    <font>
      <b/>
      <sz val="10"/>
      <color indexed="8"/>
      <name val="ＭＳ ゴシック"/>
      <family val="3"/>
    </font>
    <font>
      <b/>
      <sz val="11"/>
      <color indexed="8"/>
      <name val="ＭＳ ゴシック"/>
      <family val="3"/>
    </font>
    <font>
      <b/>
      <sz val="14"/>
      <color indexed="8"/>
      <name val="ＭＳ ゴシック"/>
      <family val="3"/>
    </font>
    <font>
      <sz val="6"/>
      <color auto="1"/>
      <name val="ＭＳ 明朝"/>
      <family val="1"/>
    </font>
  </fonts>
  <fills count="6">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rgb="FFD4F3B5"/>
        <bgColor indexed="64"/>
      </patternFill>
    </fill>
    <fill>
      <patternFill patternType="solid">
        <fgColor theme="4" tint="0.6"/>
        <bgColor indexed="64"/>
      </patternFill>
    </fill>
  </fills>
  <borders count="5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ck">
        <color indexed="64"/>
      </left>
      <right style="thick">
        <color indexed="64"/>
      </right>
      <top style="thick">
        <color indexed="64"/>
      </top>
      <bottom style="thick">
        <color indexed="64"/>
      </bottom>
      <diagonal/>
    </border>
    <border>
      <left style="dotted">
        <color indexed="64"/>
      </left>
      <right/>
      <top style="dotted">
        <color indexed="64"/>
      </top>
      <bottom style="dotted">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style="dotted">
        <color indexed="64"/>
      </top>
      <bottom style="dotted">
        <color indexed="64"/>
      </bottom>
      <diagonal/>
    </border>
    <border>
      <left/>
      <right style="thick">
        <color indexed="64"/>
      </right>
      <top style="thick">
        <color indexed="64"/>
      </top>
      <bottom/>
      <diagonal/>
    </border>
    <border>
      <left/>
      <right style="thick">
        <color indexed="64"/>
      </right>
      <top/>
      <bottom style="thick">
        <color indexed="64"/>
      </bottom>
      <diagonal/>
    </border>
    <border>
      <left/>
      <right style="dotted">
        <color indexed="64"/>
      </right>
      <top style="dotted">
        <color indexed="64"/>
      </top>
      <bottom style="dotted">
        <color indexed="64"/>
      </bottom>
      <diagonal/>
    </border>
    <border>
      <left style="thick">
        <color indexed="64"/>
      </left>
      <right style="thick">
        <color indexed="64"/>
      </right>
      <top style="thin">
        <color indexed="64"/>
      </top>
      <bottom style="thick">
        <color indexed="64"/>
      </bottom>
      <diagonal/>
    </border>
    <border>
      <left/>
      <right style="medium">
        <color indexed="64"/>
      </right>
      <top style="thick">
        <color indexed="64"/>
      </top>
      <bottom/>
      <diagonal/>
    </border>
    <border>
      <left/>
      <right style="medium">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6" fontId="3" fillId="0" borderId="0" applyFont="0" applyFill="0" applyBorder="0" applyAlignment="0" applyProtection="0">
      <alignment vertical="center"/>
    </xf>
  </cellStyleXfs>
  <cellXfs count="150">
    <xf numFmtId="0" fontId="0" fillId="0" borderId="0" xfId="0">
      <alignment vertical="center"/>
    </xf>
    <xf numFmtId="0" fontId="5" fillId="0" borderId="0" xfId="0" applyFont="1" applyAlignment="1">
      <alignment vertical="center"/>
    </xf>
    <xf numFmtId="0" fontId="6" fillId="0" borderId="0" xfId="0" applyFont="1">
      <alignment vertical="center"/>
    </xf>
    <xf numFmtId="0" fontId="5" fillId="0" borderId="1" xfId="0" applyFont="1" applyBorder="1" applyAlignment="1">
      <alignment vertical="center"/>
    </xf>
    <xf numFmtId="0" fontId="5" fillId="0" borderId="2" xfId="0" applyFont="1" applyBorder="1" applyAlignment="1">
      <alignment vertical="center"/>
    </xf>
    <xf numFmtId="0" fontId="7" fillId="0" borderId="2" xfId="0" applyFont="1" applyBorder="1" applyAlignment="1">
      <alignment horizontal="centerContinuous" vertical="center"/>
    </xf>
    <xf numFmtId="0" fontId="0" fillId="0" borderId="2" xfId="0" applyBorder="1">
      <alignment vertical="center"/>
    </xf>
    <xf numFmtId="0" fontId="8"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7" fillId="0" borderId="0" xfId="0" applyFont="1" applyBorder="1" applyAlignment="1">
      <alignment horizontal="centerContinuous"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8" fillId="0" borderId="0" xfId="0" applyFont="1" applyBorder="1" applyAlignment="1">
      <alignment horizontal="distributed" vertical="center"/>
    </xf>
    <xf numFmtId="0" fontId="8" fillId="0" borderId="0" xfId="0" applyFont="1" applyAlignment="1">
      <alignment horizontal="distributed" vertical="center"/>
    </xf>
    <xf numFmtId="0" fontId="5" fillId="0" borderId="0" xfId="0" applyFont="1" applyBorder="1" applyAlignment="1">
      <alignment vertical="center"/>
    </xf>
    <xf numFmtId="0" fontId="6" fillId="0" borderId="0" xfId="4" applyFont="1" applyAlignment="1">
      <alignment horizontal="left" vertical="center"/>
    </xf>
    <xf numFmtId="0" fontId="0" fillId="0" borderId="0" xfId="0" applyAlignment="1">
      <alignment horizontal="center" vertical="center" shrinkToFit="1"/>
    </xf>
    <xf numFmtId="0" fontId="8" fillId="0" borderId="0" xfId="0" applyFont="1" applyBorder="1" applyAlignment="1">
      <alignment vertical="center"/>
    </xf>
    <xf numFmtId="0" fontId="8" fillId="0" borderId="0" xfId="0" applyFont="1" applyAlignment="1">
      <alignment vertical="center"/>
    </xf>
    <xf numFmtId="0" fontId="5" fillId="0" borderId="5" xfId="0" applyFont="1" applyBorder="1" applyAlignment="1">
      <alignment vertical="center"/>
    </xf>
    <xf numFmtId="0" fontId="9" fillId="0" borderId="6" xfId="0" applyFont="1" applyBorder="1" applyAlignment="1">
      <alignment horizontal="center" vertical="center"/>
    </xf>
    <xf numFmtId="0" fontId="8" fillId="0" borderId="7" xfId="4" applyFont="1" applyBorder="1" applyAlignment="1">
      <alignment horizontal="center" vertical="center"/>
    </xf>
    <xf numFmtId="0" fontId="10" fillId="0" borderId="8" xfId="4" applyFont="1" applyBorder="1" applyAlignment="1">
      <alignment horizontal="center" vertical="center" wrapText="1"/>
    </xf>
    <xf numFmtId="0" fontId="10" fillId="0" borderId="9" xfId="4" applyFont="1" applyBorder="1" applyAlignment="1">
      <alignment horizontal="center" vertical="center" wrapText="1"/>
    </xf>
    <xf numFmtId="176" fontId="5" fillId="0" borderId="0" xfId="1" applyNumberFormat="1" applyFont="1" applyFill="1" applyAlignment="1">
      <alignment horizontal="center" vertical="center"/>
    </xf>
    <xf numFmtId="0" fontId="11" fillId="0" borderId="0" xfId="0" applyFont="1" applyAlignment="1">
      <alignment horizontal="left" vertical="center"/>
    </xf>
    <xf numFmtId="0" fontId="8" fillId="0" borderId="0" xfId="0" applyFont="1" applyAlignment="1">
      <alignment horizontal="lef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8" fillId="0" borderId="10" xfId="4" applyFont="1" applyBorder="1" applyAlignment="1">
      <alignment horizontal="center" vertical="center"/>
    </xf>
    <xf numFmtId="0" fontId="10" fillId="0" borderId="11" xfId="4" applyFont="1" applyBorder="1" applyAlignment="1">
      <alignment horizontal="center" vertical="center" wrapText="1"/>
    </xf>
    <xf numFmtId="0" fontId="10" fillId="0" borderId="12" xfId="4" applyFont="1" applyBorder="1" applyAlignment="1">
      <alignment horizontal="center" vertical="center" wrapText="1"/>
    </xf>
    <xf numFmtId="0" fontId="8" fillId="0" borderId="0" xfId="0" applyFont="1" applyBorder="1" applyAlignment="1">
      <alignment horizontal="left" vertical="center"/>
    </xf>
    <xf numFmtId="0" fontId="8" fillId="0" borderId="13" xfId="4" applyFont="1" applyBorder="1" applyAlignment="1">
      <alignment horizontal="center" vertical="center"/>
    </xf>
    <xf numFmtId="0" fontId="6" fillId="0" borderId="11" xfId="4" applyFont="1" applyBorder="1" applyAlignment="1">
      <alignment horizontal="right" vertical="top" wrapText="1"/>
    </xf>
    <xf numFmtId="0" fontId="12" fillId="0" borderId="14" xfId="4" applyFont="1" applyBorder="1" applyAlignment="1">
      <alignment horizontal="center" vertical="center" wrapText="1"/>
    </xf>
    <xf numFmtId="0" fontId="13" fillId="0" borderId="0" xfId="0" applyFont="1" applyBorder="1" applyAlignment="1">
      <alignment vertical="center"/>
    </xf>
    <xf numFmtId="0" fontId="13" fillId="0" borderId="0" xfId="0" applyFont="1" applyAlignment="1">
      <alignment vertical="center"/>
    </xf>
    <xf numFmtId="0" fontId="13" fillId="0" borderId="0" xfId="0" applyFont="1" applyBorder="1" applyAlignment="1">
      <alignment horizontal="left" vertical="center"/>
    </xf>
    <xf numFmtId="0" fontId="6" fillId="0" borderId="15" xfId="4" applyFont="1" applyBorder="1" applyAlignment="1">
      <alignment horizontal="right" vertical="top" wrapText="1"/>
    </xf>
    <xf numFmtId="0" fontId="12" fillId="0" borderId="16" xfId="4" applyFont="1" applyBorder="1" applyAlignment="1">
      <alignment horizontal="center" vertical="center" wrapText="1"/>
    </xf>
    <xf numFmtId="0" fontId="12" fillId="0" borderId="17" xfId="4" applyFont="1" applyBorder="1" applyAlignment="1">
      <alignment horizontal="center" vertical="center" wrapText="1"/>
    </xf>
    <xf numFmtId="177" fontId="9" fillId="0" borderId="0" xfId="0" applyNumberFormat="1" applyFont="1" applyAlignment="1">
      <alignment horizontal="right" vertical="center"/>
    </xf>
    <xf numFmtId="0" fontId="5" fillId="0" borderId="0" xfId="0" applyFont="1" applyBorder="1" applyAlignment="1">
      <alignment horizontal="left" vertical="center"/>
    </xf>
    <xf numFmtId="0" fontId="5" fillId="0" borderId="0" xfId="0" applyFont="1" applyAlignment="1">
      <alignment horizontal="distributed" vertical="center"/>
    </xf>
    <xf numFmtId="28" fontId="8" fillId="0" borderId="0" xfId="0" applyNumberFormat="1" applyFont="1" applyBorder="1" applyAlignment="1">
      <alignment vertical="center"/>
    </xf>
    <xf numFmtId="176" fontId="11" fillId="0" borderId="0" xfId="1" applyNumberFormat="1" applyFont="1" applyFill="1" applyAlignment="1">
      <alignment horizontal="center" vertical="center"/>
    </xf>
    <xf numFmtId="0" fontId="9" fillId="0" borderId="0" xfId="0" applyFont="1">
      <alignment vertical="center"/>
    </xf>
    <xf numFmtId="0" fontId="8" fillId="0" borderId="0" xfId="0" applyFont="1" applyBorder="1" applyAlignment="1">
      <alignment horizontal="center" vertical="center"/>
    </xf>
    <xf numFmtId="0" fontId="5" fillId="0" borderId="18" xfId="0" applyFont="1" applyBorder="1" applyAlignment="1">
      <alignment vertical="center"/>
    </xf>
    <xf numFmtId="0" fontId="5" fillId="0" borderId="19" xfId="0" applyFont="1" applyBorder="1" applyAlignment="1">
      <alignment vertical="center"/>
    </xf>
    <xf numFmtId="0" fontId="7" fillId="0" borderId="19" xfId="0" applyFont="1" applyBorder="1" applyAlignment="1">
      <alignment horizontal="centerContinuous" vertical="center"/>
    </xf>
    <xf numFmtId="0" fontId="0" fillId="0" borderId="19" xfId="0" applyBorder="1">
      <alignment vertical="center"/>
    </xf>
    <xf numFmtId="0" fontId="8" fillId="0" borderId="19" xfId="0" applyFont="1" applyBorder="1" applyAlignment="1">
      <alignment vertical="center"/>
    </xf>
    <xf numFmtId="0" fontId="5" fillId="0" borderId="20" xfId="0" applyFont="1" applyBorder="1" applyAlignment="1">
      <alignment vertical="center"/>
    </xf>
    <xf numFmtId="0" fontId="6" fillId="0" borderId="2" xfId="0" applyFont="1" applyBorder="1">
      <alignment vertical="center"/>
    </xf>
    <xf numFmtId="0" fontId="0" fillId="0" borderId="0" xfId="0">
      <alignment vertical="center"/>
    </xf>
    <xf numFmtId="0" fontId="15" fillId="0" borderId="0" xfId="3" applyFont="1">
      <alignment vertical="center"/>
    </xf>
    <xf numFmtId="0" fontId="15" fillId="0" borderId="0" xfId="3" applyFont="1" applyAlignment="1">
      <alignment horizontal="center" vertical="center"/>
    </xf>
    <xf numFmtId="0" fontId="16" fillId="0" borderId="0" xfId="3" applyFont="1" applyAlignment="1">
      <alignment horizontal="center" vertical="center"/>
    </xf>
    <xf numFmtId="0" fontId="17" fillId="0" borderId="0" xfId="3" applyFont="1" applyBorder="1" applyAlignment="1">
      <alignment horizontal="center" vertical="center"/>
    </xf>
    <xf numFmtId="0" fontId="18" fillId="0" borderId="0" xfId="3" applyFont="1">
      <alignment vertical="center"/>
    </xf>
    <xf numFmtId="0" fontId="19" fillId="0" borderId="1" xfId="3" applyFont="1" applyBorder="1" applyAlignment="1">
      <alignment horizontal="center" vertical="center"/>
    </xf>
    <xf numFmtId="0" fontId="19" fillId="0" borderId="2" xfId="3" applyFont="1" applyBorder="1" applyAlignment="1">
      <alignment horizontal="center" vertical="center"/>
    </xf>
    <xf numFmtId="0" fontId="19" fillId="0" borderId="3" xfId="3" applyFont="1" applyBorder="1" applyAlignment="1">
      <alignment horizontal="center" vertical="center"/>
    </xf>
    <xf numFmtId="0" fontId="20" fillId="0" borderId="21" xfId="3" applyNumberFormat="1" applyFont="1" applyBorder="1" applyAlignment="1">
      <alignment horizontal="center" vertical="center"/>
    </xf>
    <xf numFmtId="0" fontId="20" fillId="0" borderId="22" xfId="3" applyNumberFormat="1" applyFont="1" applyBorder="1" applyAlignment="1">
      <alignment horizontal="center" vertical="center"/>
    </xf>
    <xf numFmtId="0" fontId="20" fillId="0" borderId="23" xfId="3" applyNumberFormat="1" applyFont="1" applyBorder="1" applyAlignment="1">
      <alignment horizontal="center" vertical="center"/>
    </xf>
    <xf numFmtId="178" fontId="20" fillId="0" borderId="0" xfId="3" applyNumberFormat="1" applyFont="1" applyBorder="1" applyAlignment="1">
      <alignment horizontal="right" vertical="center"/>
    </xf>
    <xf numFmtId="0" fontId="21" fillId="0" borderId="0" xfId="3" applyFont="1">
      <alignment vertical="center"/>
    </xf>
    <xf numFmtId="0" fontId="18" fillId="0" borderId="0" xfId="3" applyFont="1" applyBorder="1">
      <alignment vertical="center"/>
    </xf>
    <xf numFmtId="0" fontId="18" fillId="0" borderId="0" xfId="3" applyFont="1" applyBorder="1" applyAlignment="1">
      <alignment vertical="center" wrapText="1"/>
    </xf>
    <xf numFmtId="0" fontId="22" fillId="0" borderId="0" xfId="3" applyFont="1" applyBorder="1" applyAlignment="1">
      <alignment horizontal="left" vertical="center" wrapText="1"/>
    </xf>
    <xf numFmtId="0" fontId="22" fillId="0" borderId="0" xfId="3" applyFont="1" applyAlignment="1">
      <alignment horizontal="left" vertical="center" wrapText="1"/>
    </xf>
    <xf numFmtId="0" fontId="20" fillId="0" borderId="0" xfId="3" applyFont="1" applyAlignment="1">
      <alignment vertical="center" wrapText="1"/>
    </xf>
    <xf numFmtId="0" fontId="19" fillId="0" borderId="4" xfId="3" applyFont="1" applyBorder="1" applyAlignment="1">
      <alignment horizontal="center" vertical="center"/>
    </xf>
    <xf numFmtId="178" fontId="22" fillId="0" borderId="24" xfId="3" applyNumberFormat="1" applyFont="1" applyBorder="1" applyAlignment="1">
      <alignment horizontal="center" vertical="center"/>
    </xf>
    <xf numFmtId="178" fontId="22" fillId="0" borderId="25" xfId="3" applyNumberFormat="1" applyFont="1" applyBorder="1" applyAlignment="1">
      <alignment horizontal="center" vertical="center"/>
    </xf>
    <xf numFmtId="178" fontId="22" fillId="0" borderId="26" xfId="3" applyNumberFormat="1" applyFont="1" applyBorder="1" applyAlignment="1">
      <alignment horizontal="center" vertical="center"/>
    </xf>
    <xf numFmtId="0" fontId="23" fillId="0" borderId="0" xfId="3" applyFont="1">
      <alignment vertical="center"/>
    </xf>
    <xf numFmtId="0" fontId="19" fillId="0" borderId="18" xfId="3" applyFont="1" applyBorder="1" applyAlignment="1">
      <alignment horizontal="center" vertical="center"/>
    </xf>
    <xf numFmtId="0" fontId="19" fillId="0" borderId="19" xfId="3" applyFont="1" applyBorder="1" applyAlignment="1">
      <alignment horizontal="center" vertical="center"/>
    </xf>
    <xf numFmtId="0" fontId="19" fillId="0" borderId="20" xfId="3" applyFont="1" applyBorder="1" applyAlignment="1">
      <alignment horizontal="center" vertical="center"/>
    </xf>
    <xf numFmtId="178" fontId="20" fillId="0" borderId="1" xfId="3" applyNumberFormat="1" applyFont="1" applyBorder="1" applyAlignment="1">
      <alignment horizontal="left" vertical="center" shrinkToFit="1"/>
    </xf>
    <xf numFmtId="0" fontId="24" fillId="0" borderId="27" xfId="3" applyFont="1" applyBorder="1" applyAlignment="1">
      <alignment horizontal="left" vertical="center" shrinkToFit="1"/>
    </xf>
    <xf numFmtId="0" fontId="20" fillId="0" borderId="27" xfId="3" applyFont="1" applyBorder="1" applyAlignment="1">
      <alignment horizontal="left" vertical="center" shrinkToFit="1"/>
    </xf>
    <xf numFmtId="178" fontId="20" fillId="0" borderId="1" xfId="3" applyNumberFormat="1" applyFont="1" applyBorder="1" applyAlignment="1">
      <alignment horizontal="center" vertical="center"/>
    </xf>
    <xf numFmtId="0" fontId="20" fillId="0" borderId="27" xfId="3" applyNumberFormat="1" applyFont="1" applyBorder="1" applyAlignment="1" applyProtection="1">
      <alignment horizontal="center" vertical="center"/>
    </xf>
    <xf numFmtId="0" fontId="20" fillId="0" borderId="28" xfId="3" applyNumberFormat="1" applyFont="1" applyBorder="1" applyAlignment="1" applyProtection="1">
      <alignment horizontal="center" vertical="center"/>
    </xf>
    <xf numFmtId="0" fontId="25" fillId="2" borderId="1" xfId="3" applyFont="1" applyFill="1" applyBorder="1" applyAlignment="1">
      <alignment horizontal="center" vertical="center"/>
    </xf>
    <xf numFmtId="0" fontId="25" fillId="2" borderId="3" xfId="3" applyFont="1" applyFill="1" applyBorder="1" applyAlignment="1">
      <alignment horizontal="center" vertical="center"/>
    </xf>
    <xf numFmtId="49" fontId="18" fillId="2" borderId="29" xfId="3" applyNumberFormat="1" applyFont="1" applyFill="1" applyBorder="1" applyAlignment="1">
      <alignment horizontal="center" vertical="center"/>
    </xf>
    <xf numFmtId="0" fontId="26" fillId="0" borderId="30" xfId="3" applyFont="1" applyBorder="1" applyAlignment="1">
      <alignment horizontal="center" vertical="center" wrapText="1"/>
    </xf>
    <xf numFmtId="49" fontId="26" fillId="3" borderId="31" xfId="3" quotePrefix="1" applyNumberFormat="1" applyFont="1" applyFill="1" applyBorder="1" applyAlignment="1">
      <alignment horizontal="center" vertical="center"/>
    </xf>
    <xf numFmtId="179" fontId="27" fillId="0" borderId="32" xfId="2" applyNumberFormat="1" applyFont="1" applyBorder="1" applyAlignment="1">
      <alignment vertical="center"/>
    </xf>
    <xf numFmtId="179" fontId="27" fillId="0" borderId="33" xfId="2" applyNumberFormat="1" applyFont="1" applyBorder="1" applyAlignment="1">
      <alignment vertical="center"/>
    </xf>
    <xf numFmtId="179" fontId="27" fillId="0" borderId="34" xfId="2" applyNumberFormat="1" applyFont="1" applyBorder="1" applyAlignment="1">
      <alignment vertical="center"/>
    </xf>
    <xf numFmtId="38" fontId="18" fillId="0" borderId="0" xfId="2" applyFont="1" applyBorder="1">
      <alignment vertical="center"/>
    </xf>
    <xf numFmtId="0" fontId="25" fillId="2" borderId="4" xfId="3" applyFont="1" applyFill="1" applyBorder="1" applyAlignment="1">
      <alignment horizontal="center" vertical="center"/>
    </xf>
    <xf numFmtId="0" fontId="25" fillId="2" borderId="5" xfId="3" applyFont="1" applyFill="1" applyBorder="1" applyAlignment="1">
      <alignment horizontal="center" vertical="center"/>
    </xf>
    <xf numFmtId="49" fontId="18" fillId="2" borderId="35" xfId="3" applyNumberFormat="1" applyFont="1" applyFill="1" applyBorder="1" applyAlignment="1">
      <alignment horizontal="center" vertical="center"/>
    </xf>
    <xf numFmtId="0" fontId="26" fillId="0" borderId="36" xfId="3" applyFont="1" applyBorder="1" applyAlignment="1">
      <alignment horizontal="center" vertical="center" wrapText="1"/>
    </xf>
    <xf numFmtId="49" fontId="26" fillId="3" borderId="37" xfId="3" quotePrefix="1" applyNumberFormat="1" applyFont="1" applyFill="1" applyBorder="1" applyAlignment="1">
      <alignment horizontal="center" vertical="center"/>
    </xf>
    <xf numFmtId="180" fontId="27" fillId="0" borderId="38" xfId="2" quotePrefix="1" applyNumberFormat="1" applyFont="1" applyBorder="1" applyAlignment="1">
      <alignment vertical="center"/>
    </xf>
    <xf numFmtId="180" fontId="27" fillId="0" borderId="39" xfId="2" quotePrefix="1" applyNumberFormat="1" applyFont="1" applyBorder="1" applyAlignment="1">
      <alignment vertical="center"/>
    </xf>
    <xf numFmtId="180" fontId="27" fillId="0" borderId="40" xfId="2" quotePrefix="1" applyNumberFormat="1" applyFont="1" applyBorder="1" applyAlignment="1">
      <alignment vertical="center"/>
    </xf>
    <xf numFmtId="179" fontId="18" fillId="0" borderId="4" xfId="3" applyNumberFormat="1" applyFont="1" applyBorder="1">
      <alignment vertical="center"/>
    </xf>
    <xf numFmtId="0" fontId="18" fillId="0" borderId="0" xfId="3" applyFont="1" applyBorder="1" applyAlignment="1">
      <alignment horizontal="center" vertical="center"/>
    </xf>
    <xf numFmtId="0" fontId="25" fillId="2" borderId="18" xfId="3" applyFont="1" applyFill="1" applyBorder="1" applyAlignment="1">
      <alignment horizontal="center" vertical="center"/>
    </xf>
    <xf numFmtId="0" fontId="25" fillId="2" borderId="20" xfId="3" applyFont="1" applyFill="1" applyBorder="1" applyAlignment="1">
      <alignment horizontal="center" vertical="center"/>
    </xf>
    <xf numFmtId="49" fontId="18" fillId="4" borderId="41" xfId="3" applyNumberFormat="1" applyFont="1" applyFill="1" applyBorder="1" applyAlignment="1">
      <alignment horizontal="center" vertical="center"/>
    </xf>
    <xf numFmtId="0" fontId="26" fillId="0" borderId="42" xfId="3" applyFont="1" applyBorder="1" applyAlignment="1">
      <alignment horizontal="center" vertical="center" wrapText="1"/>
    </xf>
    <xf numFmtId="49" fontId="26" fillId="3" borderId="43" xfId="3" applyNumberFormat="1" applyFont="1" applyFill="1" applyBorder="1" applyAlignment="1">
      <alignment horizontal="center" vertical="center" wrapText="1"/>
    </xf>
    <xf numFmtId="179" fontId="27" fillId="0" borderId="44" xfId="2" applyNumberFormat="1" applyFont="1" applyBorder="1" applyAlignment="1">
      <alignment vertical="center" wrapText="1"/>
    </xf>
    <xf numFmtId="179" fontId="27" fillId="0" borderId="45" xfId="2" applyNumberFormat="1" applyFont="1" applyBorder="1" applyAlignment="1">
      <alignment vertical="center" wrapText="1"/>
    </xf>
    <xf numFmtId="179" fontId="27" fillId="0" borderId="46" xfId="2" applyNumberFormat="1" applyFont="1" applyBorder="1" applyAlignment="1">
      <alignment vertical="center" wrapText="1"/>
    </xf>
    <xf numFmtId="40" fontId="18" fillId="0" borderId="4" xfId="2" applyNumberFormat="1" applyFont="1" applyBorder="1">
      <alignment vertical="center"/>
    </xf>
    <xf numFmtId="0" fontId="26" fillId="0" borderId="38" xfId="3" applyFont="1" applyBorder="1" applyAlignment="1">
      <alignment horizontal="center" vertical="center" wrapText="1"/>
    </xf>
    <xf numFmtId="38" fontId="22" fillId="0" borderId="0" xfId="2" applyFont="1" applyBorder="1" applyAlignment="1">
      <alignment horizontal="right" vertical="center" wrapText="1"/>
    </xf>
    <xf numFmtId="2" fontId="18" fillId="0" borderId="4" xfId="3" applyNumberFormat="1" applyFont="1" applyBorder="1">
      <alignment vertical="center"/>
    </xf>
    <xf numFmtId="0" fontId="28" fillId="0" borderId="0" xfId="3" applyFont="1" applyBorder="1" applyAlignment="1">
      <alignment horizontal="right" vertical="center"/>
    </xf>
    <xf numFmtId="0" fontId="25" fillId="0" borderId="0" xfId="3" applyFont="1" applyAlignment="1">
      <alignment horizontal="right" vertical="center"/>
    </xf>
    <xf numFmtId="49" fontId="18" fillId="4" borderId="47" xfId="3" applyNumberFormat="1" applyFont="1" applyFill="1" applyBorder="1" applyAlignment="1">
      <alignment horizontal="center" vertical="center"/>
    </xf>
    <xf numFmtId="2" fontId="28" fillId="0" borderId="4" xfId="3" applyNumberFormat="1" applyFont="1" applyBorder="1" applyAlignment="1">
      <alignment horizontal="right" vertical="center"/>
    </xf>
    <xf numFmtId="2" fontId="29" fillId="0" borderId="4" xfId="3" applyNumberFormat="1" applyFont="1" applyBorder="1" applyAlignment="1">
      <alignment horizontal="right" vertical="center" wrapText="1"/>
    </xf>
    <xf numFmtId="179" fontId="27" fillId="0" borderId="48" xfId="2" applyNumberFormat="1" applyFont="1" applyBorder="1" applyAlignment="1">
      <alignment vertical="center" wrapText="1"/>
    </xf>
    <xf numFmtId="179" fontId="27" fillId="0" borderId="49" xfId="2" applyNumberFormat="1" applyFont="1" applyBorder="1" applyAlignment="1">
      <alignment vertical="center" wrapText="1"/>
    </xf>
    <xf numFmtId="2" fontId="29" fillId="0" borderId="0" xfId="3" applyNumberFormat="1" applyFont="1" applyBorder="1" applyAlignment="1">
      <alignment horizontal="right" vertical="center" wrapText="1"/>
    </xf>
    <xf numFmtId="0" fontId="26" fillId="0" borderId="0" xfId="3" applyFont="1" applyAlignment="1">
      <alignment horizontal="left" vertical="center"/>
    </xf>
    <xf numFmtId="0" fontId="26" fillId="0" borderId="0" xfId="3" applyFont="1" applyAlignment="1">
      <alignment vertical="center" wrapText="1"/>
    </xf>
    <xf numFmtId="49" fontId="26" fillId="3" borderId="50" xfId="3" quotePrefix="1" applyNumberFormat="1" applyFont="1" applyFill="1" applyBorder="1" applyAlignment="1">
      <alignment horizontal="center" vertical="center" shrinkToFit="1"/>
    </xf>
    <xf numFmtId="49" fontId="26" fillId="3" borderId="51" xfId="3" quotePrefix="1" applyNumberFormat="1" applyFont="1" applyFill="1" applyBorder="1" applyAlignment="1">
      <alignment horizontal="center" vertical="center" shrinkToFit="1"/>
    </xf>
    <xf numFmtId="10" fontId="27" fillId="0" borderId="52" xfId="2" quotePrefix="1" applyNumberFormat="1" applyFont="1" applyBorder="1" applyAlignment="1">
      <alignment vertical="center"/>
    </xf>
    <xf numFmtId="49" fontId="26" fillId="3" borderId="53" xfId="3" quotePrefix="1" applyNumberFormat="1" applyFont="1" applyFill="1" applyBorder="1" applyAlignment="1">
      <alignment horizontal="center" vertical="center" shrinkToFit="1"/>
    </xf>
    <xf numFmtId="179" fontId="27" fillId="0" borderId="54" xfId="2" applyNumberFormat="1" applyFont="1" applyBorder="1" applyAlignment="1">
      <alignment vertical="center"/>
    </xf>
    <xf numFmtId="179" fontId="27" fillId="0" borderId="55" xfId="2" applyNumberFormat="1" applyFont="1" applyBorder="1" applyAlignment="1">
      <alignment vertical="center"/>
    </xf>
    <xf numFmtId="179" fontId="27" fillId="0" borderId="4" xfId="2" applyNumberFormat="1" applyFont="1" applyBorder="1" applyAlignment="1">
      <alignment vertical="center" wrapText="1"/>
    </xf>
    <xf numFmtId="179" fontId="27" fillId="0" borderId="0" xfId="2" applyNumberFormat="1" applyFont="1" applyBorder="1" applyAlignment="1">
      <alignment vertical="center" wrapText="1"/>
    </xf>
    <xf numFmtId="179" fontId="27" fillId="0" borderId="5" xfId="2" applyNumberFormat="1" applyFont="1" applyBorder="1" applyAlignment="1">
      <alignment vertical="center" wrapText="1"/>
    </xf>
    <xf numFmtId="2" fontId="29" fillId="0" borderId="56" xfId="3" applyNumberFormat="1" applyFont="1" applyBorder="1" applyAlignment="1">
      <alignment horizontal="right" vertical="center" wrapText="1"/>
    </xf>
    <xf numFmtId="0" fontId="18" fillId="0" borderId="0" xfId="3" applyFont="1" applyBorder="1" applyAlignment="1">
      <alignment horizontal="left" vertical="center" wrapText="1"/>
    </xf>
    <xf numFmtId="49" fontId="18" fillId="5" borderId="57" xfId="3" applyNumberFormat="1" applyFont="1" applyFill="1" applyBorder="1" applyAlignment="1">
      <alignment horizontal="center" vertical="center"/>
    </xf>
    <xf numFmtId="0" fontId="26" fillId="0" borderId="21" xfId="3" applyFont="1" applyFill="1" applyBorder="1" applyAlignment="1">
      <alignment horizontal="center" vertical="center" wrapText="1"/>
    </xf>
    <xf numFmtId="0" fontId="26" fillId="3" borderId="26" xfId="3" applyFont="1" applyFill="1" applyBorder="1" applyAlignment="1">
      <alignment horizontal="center" vertical="center" wrapText="1"/>
    </xf>
    <xf numFmtId="181" fontId="27" fillId="0" borderId="21" xfId="3" applyNumberFormat="1" applyFont="1" applyBorder="1" applyAlignment="1">
      <alignment vertical="center"/>
    </xf>
    <xf numFmtId="181" fontId="27" fillId="0" borderId="22" xfId="3" applyNumberFormat="1" applyFont="1" applyBorder="1" applyAlignment="1">
      <alignment vertical="center"/>
    </xf>
    <xf numFmtId="181" fontId="30" fillId="0" borderId="52" xfId="3" applyNumberFormat="1" applyFont="1" applyBorder="1" applyAlignment="1">
      <alignment vertical="center"/>
    </xf>
    <xf numFmtId="0" fontId="18" fillId="0" borderId="0" xfId="3" applyFont="1" applyAlignment="1">
      <alignment vertical="center" wrapText="1"/>
    </xf>
    <xf numFmtId="0" fontId="18" fillId="0" borderId="0" xfId="3" applyFont="1" applyAlignment="1">
      <alignment horizontal="left" vertical="center" wrapText="1"/>
    </xf>
  </cellXfs>
  <cellStyles count="6">
    <cellStyle name="桁区切り_00 入札書（単施設）" xfId="1"/>
    <cellStyle name="桁区切り_④入札金額計算書" xfId="2"/>
    <cellStyle name="標準" xfId="0" builtinId="0"/>
    <cellStyle name="標準_④入札金額計算書" xfId="3"/>
    <cellStyle name="標準_入札書（潮見小他16校）" xfId="4"/>
    <cellStyle name="通貨_入札書（潮見小他16校）" xfId="5"/>
  </cellStyles>
  <dxfs count="17">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3:S43"/>
  <sheetViews>
    <sheetView zoomScale="70" zoomScaleNormal="70" workbookViewId="0">
      <selection activeCell="I11" sqref="I11"/>
    </sheetView>
  </sheetViews>
  <sheetFormatPr defaultRowHeight="17.5" customHeight="1"/>
  <cols>
    <col min="1" max="1" width="6.25" style="1" customWidth="1"/>
    <col min="2" max="2" width="3.625" style="1" customWidth="1"/>
    <col min="3" max="5" width="6.25" style="1" customWidth="1"/>
    <col min="6" max="15" width="8.625" style="1" customWidth="1"/>
    <col min="16" max="17" width="3.625" style="1" customWidth="1"/>
    <col min="18" max="16370" width="6.25" style="1" customWidth="1"/>
    <col min="16371" max="16384" width="9" style="1" customWidth="1"/>
  </cols>
  <sheetData>
    <row r="3" spans="2:18" ht="17.5" customHeight="1">
      <c r="B3" s="3"/>
      <c r="C3" s="9"/>
      <c r="D3" s="9"/>
      <c r="E3" s="9"/>
      <c r="F3" s="9"/>
      <c r="G3" s="9"/>
      <c r="H3" s="9"/>
      <c r="I3" s="9"/>
      <c r="J3" s="9"/>
      <c r="K3" s="9"/>
      <c r="L3" s="9"/>
      <c r="M3" s="9"/>
      <c r="N3" s="9"/>
      <c r="O3" s="9"/>
      <c r="P3" s="9"/>
      <c r="Q3" s="50"/>
    </row>
    <row r="4" spans="2:18" ht="17.5" customHeight="1">
      <c r="B4" s="4"/>
      <c r="Q4" s="51"/>
    </row>
    <row r="5" spans="2:18" ht="47.25" customHeight="1">
      <c r="B5" s="5" t="s">
        <v>0</v>
      </c>
      <c r="C5" s="10"/>
      <c r="D5" s="10"/>
      <c r="E5" s="10"/>
      <c r="F5" s="10"/>
      <c r="G5" s="10"/>
      <c r="H5" s="10"/>
      <c r="I5" s="10"/>
      <c r="J5" s="10"/>
      <c r="K5" s="10"/>
      <c r="L5" s="10"/>
      <c r="M5" s="10"/>
      <c r="N5" s="10"/>
      <c r="O5" s="10"/>
      <c r="P5" s="10"/>
      <c r="Q5" s="52"/>
      <c r="R5" s="4"/>
    </row>
    <row r="6" spans="2:18" ht="17.5" customHeight="1">
      <c r="B6" s="4"/>
      <c r="C6" s="11"/>
      <c r="D6" s="11"/>
      <c r="E6" s="11"/>
      <c r="F6" s="11"/>
      <c r="G6" s="11"/>
      <c r="H6" s="11"/>
      <c r="Q6" s="51"/>
    </row>
    <row r="7" spans="2:18" ht="17.5" customHeight="1">
      <c r="B7" s="4"/>
      <c r="C7" s="12"/>
      <c r="D7" s="12"/>
      <c r="E7" s="12"/>
      <c r="F7" s="12"/>
      <c r="G7" s="12"/>
      <c r="H7" s="12"/>
      <c r="Q7" s="51"/>
    </row>
    <row r="8" spans="2:18" ht="17.5" customHeight="1">
      <c r="B8" s="4"/>
      <c r="C8" s="12"/>
      <c r="D8" s="12"/>
      <c r="E8" s="12"/>
      <c r="F8" s="12"/>
      <c r="G8" s="12"/>
      <c r="H8" s="12"/>
      <c r="Q8" s="51"/>
    </row>
    <row r="9" spans="2:18" ht="22.5" customHeight="1">
      <c r="B9" s="4"/>
      <c r="C9" s="13"/>
      <c r="D9" s="13" t="s">
        <v>8</v>
      </c>
      <c r="E9" s="13"/>
      <c r="F9" s="33"/>
      <c r="G9" s="37" t="s">
        <v>77</v>
      </c>
      <c r="H9" s="38"/>
      <c r="I9" s="37"/>
      <c r="J9" s="19"/>
      <c r="K9" s="19"/>
      <c r="L9" s="19"/>
      <c r="M9" s="19"/>
      <c r="N9" s="19"/>
      <c r="O9" s="19"/>
      <c r="P9" s="19"/>
      <c r="Q9" s="51"/>
    </row>
    <row r="10" spans="2:18" ht="22.5" customHeight="1">
      <c r="B10" s="4"/>
      <c r="C10" s="13"/>
      <c r="D10" s="13" t="s">
        <v>9</v>
      </c>
      <c r="E10" s="13"/>
      <c r="F10" s="33"/>
      <c r="G10" s="38" t="s">
        <v>12</v>
      </c>
      <c r="H10" s="38"/>
      <c r="I10" s="37" t="s">
        <v>81</v>
      </c>
      <c r="J10" s="19"/>
      <c r="K10" s="19"/>
      <c r="L10" s="19"/>
      <c r="M10" s="19"/>
      <c r="N10" s="19"/>
      <c r="O10" s="19"/>
      <c r="P10" s="19"/>
      <c r="Q10" s="51"/>
    </row>
    <row r="11" spans="2:18" ht="22.5" customHeight="1">
      <c r="B11" s="4"/>
      <c r="C11" s="13"/>
      <c r="D11" s="13" t="s">
        <v>4</v>
      </c>
      <c r="E11" s="13"/>
      <c r="F11" s="33"/>
      <c r="G11" s="39" t="s">
        <v>58</v>
      </c>
      <c r="H11" s="38"/>
      <c r="I11" s="37"/>
      <c r="J11" s="19"/>
      <c r="K11" s="19"/>
      <c r="L11" s="19"/>
      <c r="M11" s="19"/>
      <c r="N11" s="19"/>
      <c r="O11" s="19"/>
      <c r="P11" s="19"/>
      <c r="Q11" s="51"/>
    </row>
    <row r="12" spans="2:18" ht="22.5" customHeight="1">
      <c r="B12" s="4"/>
      <c r="C12" s="14"/>
      <c r="D12" s="14"/>
      <c r="E12" s="14"/>
      <c r="F12" s="27"/>
      <c r="G12" s="27"/>
      <c r="H12" s="19"/>
      <c r="I12" s="19"/>
      <c r="J12" s="19"/>
      <c r="K12" s="19"/>
      <c r="L12" s="19"/>
      <c r="M12" s="19"/>
      <c r="N12" s="19"/>
      <c r="O12" s="19"/>
      <c r="P12" s="19"/>
      <c r="Q12" s="51"/>
    </row>
    <row r="13" spans="2:18" ht="22.5" customHeight="1">
      <c r="B13" s="4"/>
      <c r="C13" s="14"/>
      <c r="D13" s="14"/>
      <c r="E13" s="14"/>
      <c r="F13" s="27"/>
      <c r="G13" s="27"/>
      <c r="H13" s="19"/>
      <c r="I13" s="19"/>
      <c r="J13" s="19"/>
      <c r="K13" s="19"/>
      <c r="L13" s="19"/>
      <c r="M13" s="19"/>
      <c r="N13" s="19"/>
      <c r="O13" s="19"/>
      <c r="P13" s="19"/>
      <c r="Q13" s="51"/>
    </row>
    <row r="14" spans="2:18" ht="17.5" customHeight="1">
      <c r="B14" s="4"/>
      <c r="C14" s="15"/>
      <c r="D14" s="15"/>
      <c r="E14" s="15"/>
      <c r="F14" s="15"/>
      <c r="G14" s="15"/>
      <c r="H14" s="15"/>
      <c r="I14" s="15"/>
      <c r="J14" s="15"/>
      <c r="K14" s="15"/>
      <c r="L14" s="15"/>
      <c r="M14" s="15"/>
      <c r="N14" s="15"/>
      <c r="O14" s="15"/>
      <c r="P14" s="15"/>
      <c r="Q14" s="51"/>
    </row>
    <row r="15" spans="2:18" ht="32.25" customHeight="1">
      <c r="B15" s="4"/>
      <c r="D15" s="22" t="s">
        <v>54</v>
      </c>
      <c r="E15" s="30"/>
      <c r="F15" s="34"/>
      <c r="G15" s="33"/>
      <c r="H15" s="33"/>
      <c r="I15" s="15"/>
      <c r="J15" s="15"/>
      <c r="K15" s="15"/>
      <c r="L15" s="15"/>
      <c r="M15" s="15"/>
      <c r="N15" s="15"/>
      <c r="O15" s="15"/>
      <c r="P15" s="15"/>
      <c r="Q15" s="51"/>
    </row>
    <row r="16" spans="2:18" ht="7.5" customHeight="1">
      <c r="B16" s="4"/>
      <c r="D16" s="16"/>
      <c r="E16" s="16"/>
      <c r="F16" s="27"/>
      <c r="G16" s="27"/>
      <c r="H16" s="27"/>
      <c r="Q16" s="51"/>
    </row>
    <row r="17" spans="2:19" ht="19.5" customHeight="1">
      <c r="B17" s="4"/>
      <c r="D17" s="23" t="s">
        <v>52</v>
      </c>
      <c r="E17" s="31"/>
      <c r="F17" s="35" t="s">
        <v>55</v>
      </c>
      <c r="G17" s="40" t="s">
        <v>56</v>
      </c>
      <c r="H17" s="40" t="s">
        <v>5</v>
      </c>
      <c r="I17" s="35" t="s">
        <v>29</v>
      </c>
      <c r="J17" s="40" t="s">
        <v>55</v>
      </c>
      <c r="K17" s="40" t="s">
        <v>3</v>
      </c>
      <c r="L17" s="35" t="s">
        <v>5</v>
      </c>
      <c r="M17" s="40" t="s">
        <v>29</v>
      </c>
      <c r="N17" s="40" t="s">
        <v>55</v>
      </c>
      <c r="O17" s="35" t="s">
        <v>2</v>
      </c>
      <c r="Q17" s="51"/>
    </row>
    <row r="18" spans="2:19" ht="80.25" customHeight="1">
      <c r="B18" s="4"/>
      <c r="D18" s="24"/>
      <c r="E18" s="32"/>
      <c r="F18" s="36"/>
      <c r="G18" s="41"/>
      <c r="H18" s="41"/>
      <c r="I18" s="42"/>
      <c r="J18" s="41"/>
      <c r="K18" s="41"/>
      <c r="L18" s="42"/>
      <c r="M18" s="41"/>
      <c r="N18" s="41"/>
      <c r="O18" s="42"/>
      <c r="Q18" s="51"/>
    </row>
    <row r="19" spans="2:19" ht="17.5" customHeight="1">
      <c r="B19" s="4"/>
      <c r="D19" s="25"/>
      <c r="F19" s="25"/>
      <c r="G19" s="25"/>
      <c r="H19" s="12"/>
      <c r="M19" s="47" t="s">
        <v>70</v>
      </c>
      <c r="Q19" s="51"/>
    </row>
    <row r="20" spans="2:19" ht="32.25" customHeight="1">
      <c r="B20" s="4"/>
      <c r="C20" s="16"/>
      <c r="D20" s="26" t="s">
        <v>22</v>
      </c>
      <c r="E20" s="27"/>
      <c r="F20" s="27"/>
      <c r="G20" s="27"/>
      <c r="H20" s="27"/>
      <c r="Q20" s="51"/>
    </row>
    <row r="21" spans="2:19" ht="32.25" customHeight="1">
      <c r="B21" s="4"/>
      <c r="C21" s="16"/>
      <c r="D21" s="27"/>
      <c r="E21" s="27"/>
      <c r="F21" s="27"/>
      <c r="G21" s="27"/>
      <c r="H21" s="27"/>
      <c r="Q21" s="51"/>
    </row>
    <row r="22" spans="2:19" ht="32.25" customHeight="1">
      <c r="B22" s="4"/>
      <c r="C22" s="16"/>
      <c r="D22" s="27"/>
      <c r="E22" s="27"/>
      <c r="F22" s="27"/>
      <c r="G22" s="27"/>
      <c r="H22" s="27"/>
      <c r="Q22" s="51"/>
    </row>
    <row r="23" spans="2:19" ht="32.25" customHeight="1">
      <c r="B23" s="4"/>
      <c r="C23" s="16"/>
      <c r="D23" s="27"/>
      <c r="E23" s="27"/>
      <c r="F23" s="27"/>
      <c r="G23" s="27"/>
      <c r="H23" s="27"/>
      <c r="Q23" s="51"/>
    </row>
    <row r="24" spans="2:19" ht="32.25" customHeight="1">
      <c r="B24" s="4"/>
      <c r="C24" s="16"/>
      <c r="D24" s="27"/>
      <c r="E24" s="27"/>
      <c r="F24" s="27"/>
      <c r="G24" s="27"/>
      <c r="H24" s="27"/>
      <c r="Q24" s="51"/>
    </row>
    <row r="25" spans="2:19" ht="32.25" customHeight="1">
      <c r="B25" s="4"/>
      <c r="C25" s="16"/>
      <c r="D25" s="27"/>
      <c r="E25" s="27"/>
      <c r="F25" s="27"/>
      <c r="G25" s="27"/>
      <c r="H25" s="27"/>
      <c r="Q25" s="51"/>
    </row>
    <row r="26" spans="2:19" ht="32.25" customHeight="1">
      <c r="B26" s="4"/>
      <c r="C26" s="16"/>
      <c r="D26" s="27"/>
      <c r="E26" s="27"/>
      <c r="F26" s="27"/>
      <c r="G26" s="27"/>
      <c r="H26" s="27"/>
      <c r="Q26" s="51"/>
    </row>
    <row r="27" spans="2:19" ht="32.25" customHeight="1">
      <c r="B27" s="4"/>
      <c r="C27" s="16"/>
      <c r="D27" s="27"/>
      <c r="E27" s="27"/>
      <c r="F27" s="27"/>
      <c r="G27" s="27"/>
      <c r="H27" s="27"/>
      <c r="Q27" s="51"/>
    </row>
    <row r="28" spans="2:19" ht="17.5" customHeight="1">
      <c r="B28" s="6"/>
      <c r="D28" s="25"/>
      <c r="E28" s="25"/>
      <c r="F28" s="25"/>
      <c r="G28" s="25"/>
      <c r="H28" s="12"/>
      <c r="Q28" s="51"/>
      <c r="R28" s="6"/>
      <c r="S28" s="57"/>
    </row>
    <row r="29" spans="2:19" s="0" customFormat="1" ht="23.25" customHeight="1">
      <c r="B29" s="6"/>
      <c r="C29" s="17"/>
      <c r="D29" s="28" t="s">
        <v>53</v>
      </c>
      <c r="E29" s="17"/>
      <c r="F29" s="17"/>
      <c r="G29" s="17"/>
      <c r="H29" s="17"/>
      <c r="I29" s="43"/>
      <c r="J29" s="43"/>
      <c r="K29" s="43"/>
      <c r="L29" s="43"/>
      <c r="M29" s="48"/>
      <c r="Q29" s="53"/>
      <c r="R29" s="6"/>
    </row>
    <row r="30" spans="2:19" s="0" customFormat="1" ht="25.5" customHeight="1">
      <c r="B30" s="6"/>
      <c r="C30" s="17"/>
      <c r="D30" s="29" t="s">
        <v>59</v>
      </c>
      <c r="E30" s="17"/>
      <c r="F30" s="17"/>
      <c r="G30" s="17"/>
      <c r="H30" s="17"/>
      <c r="I30" s="43"/>
      <c r="J30" s="43"/>
      <c r="K30" s="43"/>
      <c r="L30" s="43"/>
      <c r="M30" s="48"/>
      <c r="Q30" s="53"/>
      <c r="R30" s="6"/>
    </row>
    <row r="31" spans="2:19" s="0" customFormat="1" ht="18" customHeight="1">
      <c r="B31" s="7"/>
      <c r="E31" s="17"/>
      <c r="F31" s="17"/>
      <c r="G31" s="17"/>
      <c r="H31" s="17"/>
      <c r="I31" s="43"/>
      <c r="J31" s="43"/>
      <c r="K31" s="43"/>
      <c r="L31" s="43"/>
      <c r="M31" s="48"/>
      <c r="Q31" s="53"/>
      <c r="R31" s="6"/>
    </row>
    <row r="32" spans="2:19" s="0" customFormat="1" ht="18" customHeight="1">
      <c r="B32" s="7"/>
      <c r="C32" s="18"/>
      <c r="D32" s="18"/>
      <c r="E32" s="18"/>
      <c r="F32" s="18"/>
      <c r="G32" s="18"/>
      <c r="H32" s="18"/>
      <c r="I32" s="18"/>
      <c r="J32" s="18"/>
      <c r="K32" s="18"/>
      <c r="L32" s="18"/>
      <c r="M32" s="18"/>
      <c r="N32" s="18"/>
      <c r="P32" s="18"/>
      <c r="Q32" s="54"/>
      <c r="R32" s="6"/>
    </row>
    <row r="33" spans="2:18" s="0" customFormat="1" ht="18" customHeight="1">
      <c r="B33" s="7"/>
      <c r="C33" s="18"/>
      <c r="D33" s="18"/>
      <c r="E33" s="18"/>
      <c r="F33" s="18"/>
      <c r="G33" s="18"/>
      <c r="H33" s="18"/>
      <c r="I33" s="18"/>
      <c r="J33" s="18"/>
      <c r="K33" s="18"/>
      <c r="L33" s="18"/>
      <c r="M33" s="18"/>
      <c r="N33" s="18"/>
      <c r="O33" s="18"/>
      <c r="P33" s="18"/>
      <c r="Q33" s="54"/>
      <c r="R33" s="56"/>
    </row>
    <row r="34" spans="2:18" s="2" customFormat="1" ht="18" customHeight="1">
      <c r="B34" s="7"/>
      <c r="C34" s="18"/>
      <c r="D34" s="18"/>
      <c r="E34" s="18"/>
      <c r="F34" s="18"/>
      <c r="G34" s="18"/>
      <c r="H34" s="18"/>
      <c r="I34" s="18"/>
      <c r="J34" s="18"/>
      <c r="K34" s="18"/>
      <c r="L34" s="46" t="s">
        <v>78</v>
      </c>
      <c r="M34" s="15"/>
      <c r="N34" s="18"/>
      <c r="O34" s="18"/>
      <c r="P34" s="18"/>
      <c r="Q34" s="54"/>
      <c r="R34" s="6"/>
    </row>
    <row r="35" spans="2:18" ht="18" customHeight="1">
      <c r="B35" s="7"/>
      <c r="C35" s="19"/>
      <c r="D35" s="19" t="s">
        <v>17</v>
      </c>
      <c r="E35" s="19"/>
      <c r="F35" s="19"/>
      <c r="G35" s="19"/>
      <c r="H35" s="19"/>
      <c r="I35" s="19"/>
      <c r="J35" s="19"/>
      <c r="K35" s="19"/>
      <c r="L35" s="19"/>
      <c r="M35" s="19"/>
      <c r="N35" s="19"/>
      <c r="O35" s="19"/>
      <c r="P35" s="19"/>
      <c r="Q35" s="54"/>
      <c r="R35" s="6"/>
    </row>
    <row r="36" spans="2:18" ht="18" customHeight="1">
      <c r="B36" s="7"/>
      <c r="C36" s="19"/>
      <c r="D36" s="19"/>
      <c r="E36" s="19"/>
      <c r="F36" s="19"/>
      <c r="G36" s="19"/>
      <c r="H36" s="19"/>
      <c r="I36" s="19"/>
      <c r="J36" s="19"/>
      <c r="K36" s="19"/>
      <c r="L36" s="19"/>
      <c r="M36" s="19"/>
      <c r="N36" s="19"/>
      <c r="O36" s="19"/>
      <c r="P36" s="19"/>
      <c r="Q36" s="54"/>
      <c r="R36" s="6"/>
    </row>
    <row r="37" spans="2:18" s="1" customFormat="1" ht="22" customHeight="1">
      <c r="B37" s="7"/>
      <c r="C37" s="19"/>
      <c r="D37" s="19"/>
      <c r="E37" s="19"/>
      <c r="F37" s="19"/>
      <c r="G37" s="19"/>
      <c r="H37" s="19"/>
      <c r="I37" s="44" t="s">
        <v>16</v>
      </c>
      <c r="J37" s="44"/>
      <c r="K37" s="19"/>
      <c r="L37" s="19"/>
      <c r="M37" s="19"/>
      <c r="N37" s="19"/>
      <c r="O37" s="19"/>
      <c r="P37" s="19"/>
      <c r="Q37" s="54"/>
      <c r="R37" s="4"/>
    </row>
    <row r="38" spans="2:18" s="1" customFormat="1" ht="22" customHeight="1">
      <c r="B38" s="7"/>
      <c r="C38" s="19"/>
      <c r="D38" s="19"/>
      <c r="E38" s="19"/>
      <c r="F38" s="19"/>
      <c r="G38" s="33" t="s">
        <v>1</v>
      </c>
      <c r="I38" s="44" t="s">
        <v>24</v>
      </c>
      <c r="J38" s="44"/>
      <c r="K38" s="19"/>
      <c r="L38" s="19"/>
      <c r="M38" s="19"/>
      <c r="N38" s="19"/>
      <c r="O38" s="49" t="s">
        <v>30</v>
      </c>
      <c r="Q38" s="54"/>
    </row>
    <row r="39" spans="2:18" s="1" customFormat="1" ht="22" customHeight="1">
      <c r="B39" s="7"/>
      <c r="C39" s="19"/>
      <c r="D39" s="19"/>
      <c r="E39" s="19"/>
      <c r="F39" s="19"/>
      <c r="G39" s="19"/>
      <c r="H39" s="19"/>
      <c r="I39" s="44" t="s">
        <v>25</v>
      </c>
      <c r="J39" s="44"/>
      <c r="K39" s="19"/>
      <c r="L39" s="19"/>
      <c r="M39" s="19"/>
      <c r="N39" s="19"/>
      <c r="O39" s="19"/>
      <c r="P39" s="19"/>
      <c r="Q39" s="54"/>
    </row>
    <row r="40" spans="2:18" s="1" customFormat="1" ht="17.5" customHeight="1">
      <c r="B40" s="7"/>
      <c r="C40" s="19"/>
      <c r="D40" s="19"/>
      <c r="E40" s="19"/>
      <c r="F40" s="19"/>
      <c r="G40" s="19"/>
      <c r="H40" s="19"/>
      <c r="I40" s="45"/>
      <c r="J40" s="45"/>
      <c r="K40" s="19"/>
      <c r="L40" s="19"/>
      <c r="M40" s="19"/>
      <c r="N40" s="19"/>
      <c r="O40" s="19"/>
      <c r="P40" s="19"/>
      <c r="Q40" s="54"/>
    </row>
    <row r="41" spans="2:18" s="1" customFormat="1" ht="17.5" customHeight="1">
      <c r="B41" s="8"/>
      <c r="C41" s="20"/>
      <c r="D41" s="20"/>
      <c r="E41" s="20"/>
      <c r="F41" s="20"/>
      <c r="G41" s="20"/>
      <c r="H41" s="20"/>
      <c r="I41" s="20"/>
      <c r="J41" s="20"/>
      <c r="K41" s="20"/>
      <c r="L41" s="20"/>
      <c r="M41" s="20"/>
      <c r="N41" s="20"/>
      <c r="O41" s="20"/>
      <c r="P41" s="20"/>
      <c r="Q41" s="55"/>
    </row>
    <row r="42" spans="2:18" s="1" customFormat="1" ht="17.5" customHeight="1">
      <c r="C42" s="1" t="s">
        <v>6</v>
      </c>
    </row>
    <row r="43" spans="2:18" s="1" customFormat="1" ht="38" customHeight="1">
      <c r="C43" s="21"/>
      <c r="D43" s="21"/>
      <c r="E43" s="21"/>
    </row>
  </sheetData>
  <mergeCells count="6">
    <mergeCell ref="B5:Q5"/>
    <mergeCell ref="D9:E9"/>
    <mergeCell ref="D10:E10"/>
    <mergeCell ref="D11:E11"/>
    <mergeCell ref="D15:F15"/>
    <mergeCell ref="D17:E18"/>
  </mergeCells>
  <phoneticPr fontId="4" type="Hiragana"/>
  <printOptions horizontalCentered="1" verticalCentered="1"/>
  <pageMargins left="0.19685039370078738" right="0.19685039370078738" top="0.19685039370078738" bottom="0.19685039370078738" header="0.3" footer="0.3"/>
  <pageSetup paperSize="9" scale="7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JC49"/>
  <sheetViews>
    <sheetView tabSelected="1" view="pageBreakPreview" zoomScaleNormal="75" zoomScaleSheetLayoutView="100" workbookViewId="0">
      <selection activeCell="J12" sqref="J12:J13"/>
    </sheetView>
  </sheetViews>
  <sheetFormatPr defaultRowHeight="18.75"/>
  <cols>
    <col min="1" max="1" width="5.375" style="58" customWidth="1"/>
    <col min="2" max="2" width="7.875" style="58" customWidth="1"/>
    <col min="3" max="3" width="25" style="58" customWidth="1"/>
    <col min="4" max="4" width="14.875" style="58" bestFit="1" customWidth="1"/>
    <col min="5" max="5" width="12.375" style="58" bestFit="1" customWidth="1"/>
    <col min="6" max="6" width="15.875" style="58" bestFit="1" customWidth="1"/>
    <col min="7" max="7" width="14.875" style="58" bestFit="1" customWidth="1"/>
    <col min="8" max="8" width="12.375" style="58" bestFit="1" customWidth="1"/>
    <col min="9" max="9" width="17.375" style="58" bestFit="1" customWidth="1"/>
    <col min="10" max="10" width="14.875" style="58" bestFit="1" customWidth="1"/>
    <col min="11" max="11" width="12.375" style="58" bestFit="1" customWidth="1"/>
    <col min="12" max="12" width="17.375" style="58" bestFit="1" customWidth="1"/>
    <col min="13" max="13" width="11.375" style="58" bestFit="1" customWidth="1"/>
    <col min="14" max="14" width="7.625" style="58" bestFit="1" customWidth="1"/>
    <col min="15" max="15" width="10.75" style="58" bestFit="1" customWidth="1"/>
    <col min="16" max="16" width="19.625" style="58" bestFit="1" customWidth="1"/>
    <col min="17" max="17" width="6" style="58" customWidth="1"/>
    <col min="18" max="18" width="8.375" style="58" customWidth="1"/>
    <col min="19" max="263" width="9" style="58" bestFit="1" customWidth="1"/>
  </cols>
  <sheetData>
    <row r="1" spans="1:18" ht="44.25" customHeight="1">
      <c r="A1" s="61" t="s">
        <v>34</v>
      </c>
      <c r="B1" s="61"/>
      <c r="C1" s="61"/>
      <c r="D1" s="61"/>
      <c r="E1" s="61"/>
      <c r="F1" s="61"/>
      <c r="G1" s="61"/>
      <c r="H1" s="61"/>
      <c r="I1" s="61"/>
      <c r="J1" s="61"/>
      <c r="K1" s="61"/>
      <c r="L1" s="61"/>
      <c r="M1" s="61"/>
      <c r="N1" s="61"/>
      <c r="O1" s="61"/>
      <c r="P1" s="61"/>
      <c r="Q1" s="61"/>
      <c r="R1" s="149"/>
    </row>
    <row r="2" spans="1:18" ht="16.5" customHeight="1">
      <c r="A2" s="62"/>
      <c r="B2" s="62"/>
      <c r="C2" s="62"/>
      <c r="D2" s="62"/>
      <c r="E2" s="62"/>
      <c r="F2" s="62"/>
      <c r="G2" s="62"/>
      <c r="H2" s="62"/>
      <c r="I2" s="122"/>
      <c r="J2" s="62"/>
      <c r="K2" s="62"/>
      <c r="L2" s="122"/>
      <c r="M2" s="62"/>
      <c r="N2" s="62"/>
      <c r="O2" s="62"/>
      <c r="P2" s="141"/>
      <c r="Q2" s="141"/>
      <c r="R2" s="141"/>
    </row>
    <row r="3" spans="1:18">
      <c r="A3" s="63" t="s">
        <v>79</v>
      </c>
      <c r="B3" s="76"/>
      <c r="C3" s="81"/>
      <c r="D3" s="90" t="s">
        <v>32</v>
      </c>
      <c r="E3" s="99"/>
      <c r="F3" s="109"/>
      <c r="G3" s="90" t="s">
        <v>51</v>
      </c>
      <c r="H3" s="99"/>
      <c r="I3" s="99"/>
      <c r="J3" s="99"/>
      <c r="K3" s="99"/>
      <c r="L3" s="109"/>
      <c r="M3" s="90" t="s">
        <v>67</v>
      </c>
      <c r="N3" s="99"/>
      <c r="O3" s="109"/>
      <c r="P3" s="122"/>
    </row>
    <row r="4" spans="1:18">
      <c r="A4" s="64"/>
      <c r="B4" s="76"/>
      <c r="C4" s="82"/>
      <c r="D4" s="91"/>
      <c r="E4" s="100"/>
      <c r="F4" s="110"/>
      <c r="G4" s="90" t="s">
        <v>10</v>
      </c>
      <c r="H4" s="99"/>
      <c r="I4" s="109"/>
      <c r="J4" s="90" t="s">
        <v>45</v>
      </c>
      <c r="K4" s="99"/>
      <c r="L4" s="109"/>
      <c r="M4" s="91"/>
      <c r="N4" s="100"/>
      <c r="O4" s="110"/>
      <c r="P4" s="122"/>
    </row>
    <row r="5" spans="1:18">
      <c r="A5" s="64"/>
      <c r="B5" s="76"/>
      <c r="C5" s="82"/>
      <c r="D5" s="92" t="s">
        <v>35</v>
      </c>
      <c r="E5" s="101" t="s">
        <v>31</v>
      </c>
      <c r="F5" s="111" t="s">
        <v>38</v>
      </c>
      <c r="G5" s="92" t="s">
        <v>11</v>
      </c>
      <c r="H5" s="101" t="s">
        <v>27</v>
      </c>
      <c r="I5" s="123" t="s">
        <v>18</v>
      </c>
      <c r="J5" s="92" t="s">
        <v>42</v>
      </c>
      <c r="K5" s="101" t="s">
        <v>7</v>
      </c>
      <c r="L5" s="123" t="s">
        <v>21</v>
      </c>
      <c r="M5" s="92" t="s">
        <v>28</v>
      </c>
      <c r="N5" s="101" t="s">
        <v>50</v>
      </c>
      <c r="O5" s="111" t="s">
        <v>33</v>
      </c>
      <c r="P5" s="142" t="s">
        <v>62</v>
      </c>
    </row>
    <row r="6" spans="1:18" s="59" customFormat="1" ht="32.25" customHeight="1">
      <c r="A6" s="64"/>
      <c r="B6" s="76"/>
      <c r="C6" s="82"/>
      <c r="D6" s="93" t="s">
        <v>43</v>
      </c>
      <c r="E6" s="102" t="s">
        <v>15</v>
      </c>
      <c r="F6" s="112" t="s">
        <v>47</v>
      </c>
      <c r="G6" s="118" t="s">
        <v>46</v>
      </c>
      <c r="H6" s="102" t="s">
        <v>23</v>
      </c>
      <c r="I6" s="112" t="s">
        <v>44</v>
      </c>
      <c r="J6" s="93" t="s">
        <v>46</v>
      </c>
      <c r="K6" s="102" t="s">
        <v>23</v>
      </c>
      <c r="L6" s="112" t="s">
        <v>48</v>
      </c>
      <c r="M6" s="93" t="s">
        <v>39</v>
      </c>
      <c r="N6" s="102" t="s">
        <v>61</v>
      </c>
      <c r="O6" s="112" t="s">
        <v>37</v>
      </c>
      <c r="P6" s="143" t="s">
        <v>63</v>
      </c>
    </row>
    <row r="7" spans="1:18" s="60" customFormat="1" ht="15.75" customHeight="1">
      <c r="A7" s="65"/>
      <c r="B7" s="76"/>
      <c r="C7" s="83"/>
      <c r="D7" s="94" t="s">
        <v>41</v>
      </c>
      <c r="E7" s="103" t="s">
        <v>26</v>
      </c>
      <c r="F7" s="113" t="s">
        <v>64</v>
      </c>
      <c r="G7" s="94" t="s">
        <v>41</v>
      </c>
      <c r="H7" s="103" t="s">
        <v>26</v>
      </c>
      <c r="I7" s="113" t="s">
        <v>57</v>
      </c>
      <c r="J7" s="94" t="s">
        <v>41</v>
      </c>
      <c r="K7" s="103" t="s">
        <v>26</v>
      </c>
      <c r="L7" s="113" t="s">
        <v>57</v>
      </c>
      <c r="M7" s="131" t="s">
        <v>65</v>
      </c>
      <c r="N7" s="132"/>
      <c r="O7" s="134"/>
      <c r="P7" s="144" t="s">
        <v>66</v>
      </c>
    </row>
    <row r="8" spans="1:18" s="60" customFormat="1" ht="17" customHeight="1">
      <c r="A8" s="66">
        <v>1</v>
      </c>
      <c r="B8" s="77" t="s">
        <v>68</v>
      </c>
      <c r="C8" s="84" t="s">
        <v>71</v>
      </c>
      <c r="D8" s="95"/>
      <c r="E8" s="104">
        <v>46</v>
      </c>
      <c r="F8" s="114">
        <f>ROUNDDOWN(E8*D8*0.85*12,2)</f>
        <v>0</v>
      </c>
      <c r="G8" s="95"/>
      <c r="H8" s="104">
        <v>37523</v>
      </c>
      <c r="I8" s="114">
        <f>ROUNDDOWN(H8*G8,2)</f>
        <v>0</v>
      </c>
      <c r="J8" s="95"/>
      <c r="K8" s="104">
        <v>67708</v>
      </c>
      <c r="L8" s="126">
        <f>ROUNDDOWN(K8*J8,2)</f>
        <v>0</v>
      </c>
      <c r="M8" s="95">
        <f>F8+I8+L8</f>
        <v>0</v>
      </c>
      <c r="N8" s="133"/>
      <c r="O8" s="135">
        <f>ROUNDDOWN(M8*N8,2)</f>
        <v>0</v>
      </c>
      <c r="P8" s="145">
        <f>ROUNDDOWN(F8+I8+L8-O8,0)</f>
        <v>0</v>
      </c>
    </row>
    <row r="9" spans="1:18" s="60" customFormat="1" ht="17" customHeight="1">
      <c r="A9" s="67"/>
      <c r="B9" s="78" t="s">
        <v>60</v>
      </c>
      <c r="C9" s="85" t="s">
        <v>72</v>
      </c>
      <c r="D9" s="96"/>
      <c r="E9" s="105"/>
      <c r="F9" s="115"/>
      <c r="G9" s="96"/>
      <c r="H9" s="105"/>
      <c r="I9" s="115"/>
      <c r="J9" s="96"/>
      <c r="K9" s="105"/>
      <c r="L9" s="127"/>
      <c r="M9" s="96"/>
      <c r="N9" s="133"/>
      <c r="O9" s="136"/>
      <c r="P9" s="146"/>
    </row>
    <row r="10" spans="1:18" s="60" customFormat="1" ht="17" customHeight="1">
      <c r="A10" s="66">
        <v>2</v>
      </c>
      <c r="B10" s="77" t="s">
        <v>68</v>
      </c>
      <c r="C10" s="84" t="s">
        <v>73</v>
      </c>
      <c r="D10" s="95"/>
      <c r="E10" s="104">
        <v>34</v>
      </c>
      <c r="F10" s="114">
        <f>ROUNDDOWN(E10*D10*0.85*12,2)</f>
        <v>0</v>
      </c>
      <c r="G10" s="95"/>
      <c r="H10" s="104">
        <v>26426</v>
      </c>
      <c r="I10" s="114">
        <f>ROUNDDOWN(H10*G10,2)</f>
        <v>0</v>
      </c>
      <c r="J10" s="95"/>
      <c r="K10" s="104">
        <v>55166</v>
      </c>
      <c r="L10" s="126">
        <f>ROUNDDOWN(K10*J10,2)</f>
        <v>0</v>
      </c>
      <c r="M10" s="95">
        <f>F10+I10+L10</f>
        <v>0</v>
      </c>
      <c r="N10" s="133"/>
      <c r="O10" s="135">
        <f>ROUNDDOWN(M10*N10,2)</f>
        <v>0</v>
      </c>
      <c r="P10" s="145">
        <f>ROUNDDOWN(F10+I10+L10-O10,0)</f>
        <v>0</v>
      </c>
    </row>
    <row r="11" spans="1:18" s="60" customFormat="1" ht="17" customHeight="1">
      <c r="A11" s="67"/>
      <c r="B11" s="78" t="s">
        <v>60</v>
      </c>
      <c r="C11" s="86" t="s">
        <v>74</v>
      </c>
      <c r="D11" s="96"/>
      <c r="E11" s="105"/>
      <c r="F11" s="115"/>
      <c r="G11" s="96"/>
      <c r="H11" s="105"/>
      <c r="I11" s="115"/>
      <c r="J11" s="96"/>
      <c r="K11" s="105"/>
      <c r="L11" s="127"/>
      <c r="M11" s="96"/>
      <c r="N11" s="133"/>
      <c r="O11" s="136"/>
      <c r="P11" s="146"/>
    </row>
    <row r="12" spans="1:18" s="60" customFormat="1" ht="17" customHeight="1">
      <c r="A12" s="66">
        <v>3</v>
      </c>
      <c r="B12" s="77" t="s">
        <v>68</v>
      </c>
      <c r="C12" s="84" t="s">
        <v>75</v>
      </c>
      <c r="D12" s="95"/>
      <c r="E12" s="104">
        <v>17</v>
      </c>
      <c r="F12" s="114">
        <f>ROUNDDOWN(E12*D12*0.85*12,2)</f>
        <v>0</v>
      </c>
      <c r="G12" s="95"/>
      <c r="H12" s="104">
        <v>14081</v>
      </c>
      <c r="I12" s="114">
        <f>ROUNDDOWN(H12*G12,2)</f>
        <v>0</v>
      </c>
      <c r="J12" s="95"/>
      <c r="K12" s="104">
        <v>34275</v>
      </c>
      <c r="L12" s="126">
        <f>ROUNDDOWN(K12*J12,2)</f>
        <v>0</v>
      </c>
      <c r="M12" s="95">
        <f>F12+I12+L12</f>
        <v>0</v>
      </c>
      <c r="N12" s="133"/>
      <c r="O12" s="135">
        <f>ROUNDDOWN(M12*N12,2)</f>
        <v>0</v>
      </c>
      <c r="P12" s="145">
        <f>ROUNDDOWN(F12+I12+L12-O12,0)</f>
        <v>0</v>
      </c>
    </row>
    <row r="13" spans="1:18" s="60" customFormat="1" ht="17" customHeight="1">
      <c r="A13" s="67"/>
      <c r="B13" s="78" t="s">
        <v>60</v>
      </c>
      <c r="C13" s="86" t="s">
        <v>76</v>
      </c>
      <c r="D13" s="96"/>
      <c r="E13" s="105"/>
      <c r="F13" s="115"/>
      <c r="G13" s="96"/>
      <c r="H13" s="105"/>
      <c r="I13" s="115"/>
      <c r="J13" s="96"/>
      <c r="K13" s="105"/>
      <c r="L13" s="127"/>
      <c r="M13" s="96"/>
      <c r="N13" s="133"/>
      <c r="O13" s="136"/>
      <c r="P13" s="146"/>
    </row>
    <row r="14" spans="1:18" s="60" customFormat="1" ht="17" customHeight="1">
      <c r="A14" s="66">
        <v>4</v>
      </c>
      <c r="B14" s="77" t="s">
        <v>68</v>
      </c>
      <c r="C14" s="87"/>
      <c r="D14" s="95"/>
      <c r="E14" s="104"/>
      <c r="F14" s="114">
        <f>ROUNDDOWN(E14*D14*0.85*12,2)</f>
        <v>0</v>
      </c>
      <c r="G14" s="95"/>
      <c r="H14" s="104"/>
      <c r="I14" s="114">
        <f>ROUNDDOWN(H14*G14,2)</f>
        <v>0</v>
      </c>
      <c r="J14" s="95"/>
      <c r="K14" s="104"/>
      <c r="L14" s="126">
        <f>ROUNDDOWN(K14*J14,2)</f>
        <v>0</v>
      </c>
      <c r="M14" s="95"/>
      <c r="N14" s="133"/>
      <c r="O14" s="137">
        <f>ROUNDDOWN(M14*N14,2)</f>
        <v>0</v>
      </c>
      <c r="P14" s="145">
        <f>ROUNDDOWN(F14+I14+L14-O14,0)</f>
        <v>0</v>
      </c>
    </row>
    <row r="15" spans="1:18" s="60" customFormat="1" ht="17" customHeight="1">
      <c r="A15" s="67"/>
      <c r="B15" s="78" t="s">
        <v>60</v>
      </c>
      <c r="C15" s="88"/>
      <c r="D15" s="96"/>
      <c r="E15" s="105"/>
      <c r="F15" s="115"/>
      <c r="G15" s="96"/>
      <c r="H15" s="105"/>
      <c r="I15" s="115"/>
      <c r="J15" s="96"/>
      <c r="K15" s="105"/>
      <c r="L15" s="127"/>
      <c r="M15" s="96"/>
      <c r="N15" s="133"/>
      <c r="O15" s="138"/>
      <c r="P15" s="146"/>
    </row>
    <row r="16" spans="1:18" s="60" customFormat="1" ht="17" customHeight="1">
      <c r="A16" s="66">
        <v>5</v>
      </c>
      <c r="B16" s="77" t="s">
        <v>68</v>
      </c>
      <c r="C16" s="87"/>
      <c r="D16" s="95"/>
      <c r="E16" s="104"/>
      <c r="F16" s="114">
        <f>ROUNDDOWN(E16*D16*0.85*12,2)</f>
        <v>0</v>
      </c>
      <c r="G16" s="95"/>
      <c r="H16" s="104"/>
      <c r="I16" s="114">
        <f>ROUNDDOWN(H16*G16,2)</f>
        <v>0</v>
      </c>
      <c r="J16" s="95"/>
      <c r="K16" s="104"/>
      <c r="L16" s="126">
        <f>ROUNDDOWN(K16*J16,2)</f>
        <v>0</v>
      </c>
      <c r="M16" s="95"/>
      <c r="N16" s="133"/>
      <c r="O16" s="137">
        <f>ROUNDDOWN(M16*N16,2)</f>
        <v>0</v>
      </c>
      <c r="P16" s="145">
        <f>ROUNDDOWN(F16+I16+L16-O16,0)</f>
        <v>0</v>
      </c>
    </row>
    <row r="17" spans="1:16" s="60" customFormat="1" ht="17" customHeight="1">
      <c r="A17" s="67"/>
      <c r="B17" s="78" t="s">
        <v>60</v>
      </c>
      <c r="C17" s="88"/>
      <c r="D17" s="96"/>
      <c r="E17" s="105"/>
      <c r="F17" s="115"/>
      <c r="G17" s="96"/>
      <c r="H17" s="105"/>
      <c r="I17" s="115"/>
      <c r="J17" s="96"/>
      <c r="K17" s="105"/>
      <c r="L17" s="127"/>
      <c r="M17" s="96"/>
      <c r="N17" s="133"/>
      <c r="O17" s="138"/>
      <c r="P17" s="146"/>
    </row>
    <row r="18" spans="1:16" s="60" customFormat="1" ht="17" customHeight="1">
      <c r="A18" s="66">
        <v>6</v>
      </c>
      <c r="B18" s="77" t="s">
        <v>68</v>
      </c>
      <c r="C18" s="87"/>
      <c r="D18" s="95"/>
      <c r="E18" s="104"/>
      <c r="F18" s="114">
        <f>ROUNDDOWN(E18*D18*0.85*12,2)</f>
        <v>0</v>
      </c>
      <c r="G18" s="95"/>
      <c r="H18" s="104"/>
      <c r="I18" s="114">
        <f>ROUNDDOWN(H18*G18,2)</f>
        <v>0</v>
      </c>
      <c r="J18" s="95"/>
      <c r="K18" s="104"/>
      <c r="L18" s="126">
        <f>ROUNDDOWN(K18*J18,2)</f>
        <v>0</v>
      </c>
      <c r="M18" s="95"/>
      <c r="N18" s="133"/>
      <c r="O18" s="137">
        <f>ROUNDDOWN(M18*N18,2)</f>
        <v>0</v>
      </c>
      <c r="P18" s="145">
        <f>ROUNDDOWN(F18+I18+L18-O18,0)</f>
        <v>0</v>
      </c>
    </row>
    <row r="19" spans="1:16" s="60" customFormat="1" ht="17" customHeight="1">
      <c r="A19" s="67"/>
      <c r="B19" s="78" t="s">
        <v>60</v>
      </c>
      <c r="C19" s="88"/>
      <c r="D19" s="96"/>
      <c r="E19" s="105"/>
      <c r="F19" s="115"/>
      <c r="G19" s="96"/>
      <c r="H19" s="105"/>
      <c r="I19" s="115"/>
      <c r="J19" s="96"/>
      <c r="K19" s="105"/>
      <c r="L19" s="127"/>
      <c r="M19" s="96"/>
      <c r="N19" s="133"/>
      <c r="O19" s="138"/>
      <c r="P19" s="146"/>
    </row>
    <row r="20" spans="1:16" s="60" customFormat="1" ht="17" customHeight="1">
      <c r="A20" s="66">
        <v>7</v>
      </c>
      <c r="B20" s="77" t="s">
        <v>68</v>
      </c>
      <c r="C20" s="87"/>
      <c r="D20" s="95"/>
      <c r="E20" s="104"/>
      <c r="F20" s="114">
        <f>ROUNDDOWN(E20*D20*0.85*12,2)</f>
        <v>0</v>
      </c>
      <c r="G20" s="95"/>
      <c r="H20" s="104"/>
      <c r="I20" s="114">
        <f>ROUNDDOWN(H20*G20,2)</f>
        <v>0</v>
      </c>
      <c r="J20" s="95"/>
      <c r="K20" s="104"/>
      <c r="L20" s="126">
        <f>ROUNDDOWN(K20*J20,2)</f>
        <v>0</v>
      </c>
      <c r="M20" s="95"/>
      <c r="N20" s="133"/>
      <c r="O20" s="137">
        <f>ROUNDDOWN(M20*N20,2)</f>
        <v>0</v>
      </c>
      <c r="P20" s="145">
        <f>ROUNDDOWN(F20+I20+L20-O20,0)</f>
        <v>0</v>
      </c>
    </row>
    <row r="21" spans="1:16" s="60" customFormat="1" ht="17" customHeight="1">
      <c r="A21" s="67"/>
      <c r="B21" s="78" t="s">
        <v>60</v>
      </c>
      <c r="C21" s="88"/>
      <c r="D21" s="96"/>
      <c r="E21" s="105"/>
      <c r="F21" s="115"/>
      <c r="G21" s="96"/>
      <c r="H21" s="105"/>
      <c r="I21" s="115"/>
      <c r="J21" s="96"/>
      <c r="K21" s="105"/>
      <c r="L21" s="127"/>
      <c r="M21" s="96"/>
      <c r="N21" s="133"/>
      <c r="O21" s="138"/>
      <c r="P21" s="146"/>
    </row>
    <row r="22" spans="1:16" s="60" customFormat="1" ht="17" customHeight="1">
      <c r="A22" s="66">
        <v>8</v>
      </c>
      <c r="B22" s="77" t="s">
        <v>68</v>
      </c>
      <c r="C22" s="87"/>
      <c r="D22" s="95"/>
      <c r="E22" s="104"/>
      <c r="F22" s="114">
        <f>ROUNDDOWN(E22*D22*0.85*12,2)</f>
        <v>0</v>
      </c>
      <c r="G22" s="95"/>
      <c r="H22" s="104"/>
      <c r="I22" s="114">
        <f>ROUNDDOWN(H22*G22,2)</f>
        <v>0</v>
      </c>
      <c r="J22" s="95"/>
      <c r="K22" s="104"/>
      <c r="L22" s="126">
        <f>ROUNDDOWN(K22*J22,2)</f>
        <v>0</v>
      </c>
      <c r="M22" s="95"/>
      <c r="N22" s="133"/>
      <c r="O22" s="137">
        <f>ROUNDDOWN(M22*N22,2)</f>
        <v>0</v>
      </c>
      <c r="P22" s="145">
        <f>ROUNDDOWN(F22+I22+L22-O22,0)</f>
        <v>0</v>
      </c>
    </row>
    <row r="23" spans="1:16" s="60" customFormat="1" ht="17" customHeight="1">
      <c r="A23" s="67"/>
      <c r="B23" s="78" t="s">
        <v>60</v>
      </c>
      <c r="C23" s="88"/>
      <c r="D23" s="96"/>
      <c r="E23" s="105"/>
      <c r="F23" s="115"/>
      <c r="G23" s="96"/>
      <c r="H23" s="105"/>
      <c r="I23" s="115"/>
      <c r="J23" s="96"/>
      <c r="K23" s="105"/>
      <c r="L23" s="127"/>
      <c r="M23" s="96"/>
      <c r="N23" s="133"/>
      <c r="O23" s="138"/>
      <c r="P23" s="146"/>
    </row>
    <row r="24" spans="1:16" s="60" customFormat="1" ht="17" customHeight="1">
      <c r="A24" s="66">
        <v>9</v>
      </c>
      <c r="B24" s="77" t="s">
        <v>68</v>
      </c>
      <c r="C24" s="87"/>
      <c r="D24" s="95"/>
      <c r="E24" s="104"/>
      <c r="F24" s="114">
        <f>ROUNDDOWN(E24*D24*0.85*12,2)</f>
        <v>0</v>
      </c>
      <c r="G24" s="95"/>
      <c r="H24" s="104"/>
      <c r="I24" s="114">
        <f>ROUNDDOWN(H24*G24,2)</f>
        <v>0</v>
      </c>
      <c r="J24" s="95"/>
      <c r="K24" s="104"/>
      <c r="L24" s="126">
        <f>ROUNDDOWN(K24*J24,2)</f>
        <v>0</v>
      </c>
      <c r="M24" s="95"/>
      <c r="N24" s="133"/>
      <c r="O24" s="137">
        <f>ROUNDDOWN(M24*N24,2)</f>
        <v>0</v>
      </c>
      <c r="P24" s="145">
        <f>ROUNDDOWN(F24+I24+L24-O24,0)</f>
        <v>0</v>
      </c>
    </row>
    <row r="25" spans="1:16" s="60" customFormat="1" ht="17" customHeight="1">
      <c r="A25" s="67"/>
      <c r="B25" s="78" t="s">
        <v>60</v>
      </c>
      <c r="C25" s="88"/>
      <c r="D25" s="96"/>
      <c r="E25" s="105"/>
      <c r="F25" s="115"/>
      <c r="G25" s="96"/>
      <c r="H25" s="105"/>
      <c r="I25" s="115"/>
      <c r="J25" s="96"/>
      <c r="K25" s="105"/>
      <c r="L25" s="127"/>
      <c r="M25" s="96"/>
      <c r="N25" s="133"/>
      <c r="O25" s="138"/>
      <c r="P25" s="146"/>
    </row>
    <row r="26" spans="1:16" s="60" customFormat="1" ht="17" customHeight="1">
      <c r="A26" s="66">
        <v>10</v>
      </c>
      <c r="B26" s="77" t="s">
        <v>68</v>
      </c>
      <c r="C26" s="87"/>
      <c r="D26" s="95"/>
      <c r="E26" s="104"/>
      <c r="F26" s="114">
        <f>ROUNDDOWN(E26*D26*0.85*12,2)</f>
        <v>0</v>
      </c>
      <c r="G26" s="95"/>
      <c r="H26" s="104"/>
      <c r="I26" s="114">
        <f>ROUNDDOWN(H26*G26,2)</f>
        <v>0</v>
      </c>
      <c r="J26" s="95"/>
      <c r="K26" s="104"/>
      <c r="L26" s="126">
        <f>ROUNDDOWN(K26*J26,2)</f>
        <v>0</v>
      </c>
      <c r="M26" s="95"/>
      <c r="N26" s="133"/>
      <c r="O26" s="137">
        <f>ROUNDDOWN(M26*N26,2)</f>
        <v>0</v>
      </c>
      <c r="P26" s="145">
        <f>ROUNDDOWN(F26+I26+L26-O26,0)</f>
        <v>0</v>
      </c>
    </row>
    <row r="27" spans="1:16" s="60" customFormat="1" ht="17" customHeight="1">
      <c r="A27" s="67"/>
      <c r="B27" s="78" t="s">
        <v>60</v>
      </c>
      <c r="C27" s="88"/>
      <c r="D27" s="96"/>
      <c r="E27" s="105"/>
      <c r="F27" s="115"/>
      <c r="G27" s="96"/>
      <c r="H27" s="105"/>
      <c r="I27" s="115"/>
      <c r="J27" s="96"/>
      <c r="K27" s="105"/>
      <c r="L27" s="127"/>
      <c r="M27" s="96"/>
      <c r="N27" s="133"/>
      <c r="O27" s="138"/>
      <c r="P27" s="146"/>
    </row>
    <row r="28" spans="1:16" s="60" customFormat="1" ht="17" customHeight="1">
      <c r="A28" s="66">
        <v>11</v>
      </c>
      <c r="B28" s="77" t="s">
        <v>68</v>
      </c>
      <c r="C28" s="87"/>
      <c r="D28" s="95"/>
      <c r="E28" s="104"/>
      <c r="F28" s="114">
        <f>ROUNDDOWN(E28*D28*0.85*12,2)</f>
        <v>0</v>
      </c>
      <c r="G28" s="95"/>
      <c r="H28" s="104"/>
      <c r="I28" s="114">
        <f>ROUNDDOWN(H28*G28,2)</f>
        <v>0</v>
      </c>
      <c r="J28" s="95"/>
      <c r="K28" s="104"/>
      <c r="L28" s="126">
        <f>ROUNDDOWN(K28*J28,2)</f>
        <v>0</v>
      </c>
      <c r="M28" s="95"/>
      <c r="N28" s="133"/>
      <c r="O28" s="137">
        <f>ROUNDDOWN(M28*N28,2)</f>
        <v>0</v>
      </c>
      <c r="P28" s="145">
        <f>ROUNDDOWN(F28+I28+L28-O28,0)</f>
        <v>0</v>
      </c>
    </row>
    <row r="29" spans="1:16" s="60" customFormat="1" ht="17" customHeight="1">
      <c r="A29" s="67"/>
      <c r="B29" s="78" t="s">
        <v>60</v>
      </c>
      <c r="C29" s="88"/>
      <c r="D29" s="96"/>
      <c r="E29" s="105"/>
      <c r="F29" s="115"/>
      <c r="G29" s="96"/>
      <c r="H29" s="105"/>
      <c r="I29" s="115"/>
      <c r="J29" s="96"/>
      <c r="K29" s="105"/>
      <c r="L29" s="127"/>
      <c r="M29" s="96"/>
      <c r="N29" s="133"/>
      <c r="O29" s="138"/>
      <c r="P29" s="146"/>
    </row>
    <row r="30" spans="1:16" s="60" customFormat="1" ht="17" customHeight="1">
      <c r="A30" s="66">
        <v>12</v>
      </c>
      <c r="B30" s="77" t="s">
        <v>68</v>
      </c>
      <c r="C30" s="87"/>
      <c r="D30" s="95"/>
      <c r="E30" s="104"/>
      <c r="F30" s="114">
        <f>ROUNDDOWN(E30*D30*0.85*12,2)</f>
        <v>0</v>
      </c>
      <c r="G30" s="95"/>
      <c r="H30" s="104"/>
      <c r="I30" s="114">
        <f>ROUNDDOWN(H30*G30,2)</f>
        <v>0</v>
      </c>
      <c r="J30" s="95"/>
      <c r="K30" s="104"/>
      <c r="L30" s="126">
        <f>ROUNDDOWN(K30*J30,2)</f>
        <v>0</v>
      </c>
      <c r="M30" s="95"/>
      <c r="N30" s="133"/>
      <c r="O30" s="137">
        <f>ROUNDDOWN(M30*N30,2)</f>
        <v>0</v>
      </c>
      <c r="P30" s="145">
        <f>ROUNDDOWN(F30+I30+L30-O30,0)</f>
        <v>0</v>
      </c>
    </row>
    <row r="31" spans="1:16" s="60" customFormat="1" ht="17" customHeight="1">
      <c r="A31" s="67"/>
      <c r="B31" s="78" t="s">
        <v>60</v>
      </c>
      <c r="C31" s="88"/>
      <c r="D31" s="96"/>
      <c r="E31" s="105"/>
      <c r="F31" s="115"/>
      <c r="G31" s="96"/>
      <c r="H31" s="105"/>
      <c r="I31" s="115"/>
      <c r="J31" s="96"/>
      <c r="K31" s="105"/>
      <c r="L31" s="127"/>
      <c r="M31" s="96"/>
      <c r="N31" s="133"/>
      <c r="O31" s="138"/>
      <c r="P31" s="146"/>
    </row>
    <row r="32" spans="1:16" s="60" customFormat="1" ht="17" customHeight="1">
      <c r="A32" s="66">
        <v>13</v>
      </c>
      <c r="B32" s="77" t="s">
        <v>68</v>
      </c>
      <c r="C32" s="87"/>
      <c r="D32" s="95"/>
      <c r="E32" s="104"/>
      <c r="F32" s="114">
        <f>ROUNDDOWN(E32*D32*0.85*12,2)</f>
        <v>0</v>
      </c>
      <c r="G32" s="95"/>
      <c r="H32" s="104"/>
      <c r="I32" s="114">
        <f>ROUNDDOWN(H32*G32,2)</f>
        <v>0</v>
      </c>
      <c r="J32" s="95"/>
      <c r="K32" s="104"/>
      <c r="L32" s="126">
        <f>ROUNDDOWN(K32*J32,2)</f>
        <v>0</v>
      </c>
      <c r="M32" s="95"/>
      <c r="N32" s="133"/>
      <c r="O32" s="137">
        <f>ROUNDDOWN(M32*N32,2)</f>
        <v>0</v>
      </c>
      <c r="P32" s="145">
        <f>ROUNDDOWN(F32+I32+L32-O32,0)</f>
        <v>0</v>
      </c>
    </row>
    <row r="33" spans="1:18" s="60" customFormat="1" ht="17" customHeight="1">
      <c r="A33" s="67"/>
      <c r="B33" s="78" t="s">
        <v>60</v>
      </c>
      <c r="C33" s="88"/>
      <c r="D33" s="96"/>
      <c r="E33" s="105"/>
      <c r="F33" s="115"/>
      <c r="G33" s="96"/>
      <c r="H33" s="105"/>
      <c r="I33" s="115"/>
      <c r="J33" s="96"/>
      <c r="K33" s="105"/>
      <c r="L33" s="127"/>
      <c r="M33" s="96"/>
      <c r="N33" s="133"/>
      <c r="O33" s="138"/>
      <c r="P33" s="146"/>
    </row>
    <row r="34" spans="1:18" s="60" customFormat="1" ht="17" customHeight="1">
      <c r="A34" s="66">
        <v>14</v>
      </c>
      <c r="B34" s="77" t="s">
        <v>68</v>
      </c>
      <c r="C34" s="87"/>
      <c r="D34" s="95"/>
      <c r="E34" s="104"/>
      <c r="F34" s="114">
        <f>ROUNDDOWN(E34*D34*0.85*12,2)</f>
        <v>0</v>
      </c>
      <c r="G34" s="95"/>
      <c r="H34" s="104"/>
      <c r="I34" s="114">
        <f>ROUNDDOWN(H34*G34,2)</f>
        <v>0</v>
      </c>
      <c r="J34" s="95"/>
      <c r="K34" s="104"/>
      <c r="L34" s="126">
        <f>ROUNDDOWN(K34*J34,2)</f>
        <v>0</v>
      </c>
      <c r="M34" s="95"/>
      <c r="N34" s="133"/>
      <c r="O34" s="137">
        <f>ROUNDDOWN(M34*N34,2)</f>
        <v>0</v>
      </c>
      <c r="P34" s="145">
        <f>ROUNDDOWN(F34+I34+L34-O34,0)</f>
        <v>0</v>
      </c>
    </row>
    <row r="35" spans="1:18" s="60" customFormat="1" ht="17" customHeight="1">
      <c r="A35" s="67"/>
      <c r="B35" s="78" t="s">
        <v>60</v>
      </c>
      <c r="C35" s="88"/>
      <c r="D35" s="96"/>
      <c r="E35" s="105"/>
      <c r="F35" s="115"/>
      <c r="G35" s="96"/>
      <c r="H35" s="105"/>
      <c r="I35" s="115"/>
      <c r="J35" s="96"/>
      <c r="K35" s="105"/>
      <c r="L35" s="127"/>
      <c r="M35" s="96"/>
      <c r="N35" s="133"/>
      <c r="O35" s="138"/>
      <c r="P35" s="146"/>
    </row>
    <row r="36" spans="1:18" s="60" customFormat="1" ht="17" customHeight="1">
      <c r="A36" s="66">
        <v>15</v>
      </c>
      <c r="B36" s="77" t="s">
        <v>68</v>
      </c>
      <c r="C36" s="87"/>
      <c r="D36" s="95"/>
      <c r="E36" s="104"/>
      <c r="F36" s="114">
        <f>ROUNDDOWN(E36*D36*0.85*12,2)</f>
        <v>0</v>
      </c>
      <c r="G36" s="95"/>
      <c r="H36" s="104"/>
      <c r="I36" s="114">
        <f>ROUNDDOWN(H36*G36,2)</f>
        <v>0</v>
      </c>
      <c r="J36" s="95"/>
      <c r="K36" s="104"/>
      <c r="L36" s="114">
        <f>ROUNDDOWN(K36*J36,2)</f>
        <v>0</v>
      </c>
      <c r="M36" s="95"/>
      <c r="N36" s="133"/>
      <c r="O36" s="137">
        <f>ROUNDDOWN(M36*N36,2)</f>
        <v>0</v>
      </c>
      <c r="P36" s="145">
        <f>ROUNDDOWN(F36+I36+L36-O36,0)</f>
        <v>0</v>
      </c>
    </row>
    <row r="37" spans="1:18" s="60" customFormat="1" ht="17" customHeight="1">
      <c r="A37" s="68"/>
      <c r="B37" s="79" t="s">
        <v>60</v>
      </c>
      <c r="C37" s="89"/>
      <c r="D37" s="97"/>
      <c r="E37" s="106"/>
      <c r="F37" s="116"/>
      <c r="G37" s="97"/>
      <c r="H37" s="106"/>
      <c r="I37" s="116"/>
      <c r="J37" s="97"/>
      <c r="K37" s="106"/>
      <c r="L37" s="116"/>
      <c r="M37" s="97"/>
      <c r="N37" s="133"/>
      <c r="O37" s="139"/>
      <c r="P37" s="146"/>
    </row>
    <row r="38" spans="1:18" ht="48" customHeight="1">
      <c r="A38" s="69"/>
      <c r="B38" s="69"/>
      <c r="C38" s="69"/>
      <c r="D38" s="98"/>
      <c r="E38" s="107"/>
      <c r="F38" s="117"/>
      <c r="G38" s="119"/>
      <c r="H38" s="120" t="s">
        <v>40</v>
      </c>
      <c r="I38" s="124"/>
      <c r="J38" s="119"/>
      <c r="K38" s="125"/>
      <c r="L38" s="128" t="s">
        <v>14</v>
      </c>
      <c r="M38" s="128"/>
      <c r="N38" s="128"/>
      <c r="O38" s="140"/>
      <c r="P38" s="147">
        <f>SUM(P8:P37)</f>
        <v>0</v>
      </c>
      <c r="Q38" s="62"/>
    </row>
    <row r="39" spans="1:18">
      <c r="A39" s="70" t="s">
        <v>20</v>
      </c>
      <c r="B39" s="80"/>
      <c r="C39" s="62"/>
      <c r="D39" s="62"/>
      <c r="E39" s="108"/>
      <c r="F39" s="108"/>
      <c r="G39" s="108"/>
      <c r="H39" s="121"/>
      <c r="I39" s="108"/>
      <c r="J39" s="108"/>
      <c r="K39" s="121"/>
      <c r="L39" s="108"/>
      <c r="M39" s="62"/>
      <c r="N39" s="108"/>
      <c r="O39" s="108"/>
      <c r="P39" s="62"/>
    </row>
    <row r="40" spans="1:18">
      <c r="A40" s="71" t="s">
        <v>36</v>
      </c>
      <c r="B40" s="71"/>
      <c r="C40" s="71"/>
      <c r="D40" s="71"/>
      <c r="E40" s="71"/>
      <c r="F40" s="71"/>
      <c r="G40" s="71"/>
      <c r="H40" s="71"/>
      <c r="I40" s="71"/>
      <c r="J40" s="71"/>
      <c r="K40" s="71"/>
      <c r="L40" s="129"/>
      <c r="M40" s="129"/>
      <c r="N40" s="129"/>
      <c r="O40" s="129"/>
      <c r="P40" s="129"/>
      <c r="Q40" s="129"/>
    </row>
    <row r="41" spans="1:18" ht="27" customHeight="1">
      <c r="A41" s="72" t="s">
        <v>49</v>
      </c>
      <c r="B41" s="72"/>
      <c r="C41" s="72"/>
      <c r="D41" s="72"/>
      <c r="E41" s="72"/>
      <c r="F41" s="72"/>
      <c r="G41" s="72"/>
      <c r="H41" s="72"/>
      <c r="I41" s="72"/>
      <c r="J41" s="72"/>
      <c r="K41" s="72"/>
      <c r="L41" s="72"/>
      <c r="M41" s="72"/>
      <c r="N41" s="72"/>
      <c r="O41" s="72"/>
      <c r="P41" s="130"/>
      <c r="Q41" s="130"/>
    </row>
    <row r="42" spans="1:18">
      <c r="A42" s="71" t="s">
        <v>13</v>
      </c>
      <c r="B42" s="71"/>
      <c r="C42" s="71"/>
      <c r="D42" s="71"/>
      <c r="E42" s="71"/>
      <c r="F42" s="71"/>
      <c r="G42" s="71"/>
      <c r="H42" s="71"/>
      <c r="I42" s="71"/>
      <c r="J42" s="71"/>
      <c r="K42" s="71"/>
      <c r="L42" s="130"/>
      <c r="M42" s="71"/>
      <c r="N42" s="71"/>
      <c r="O42" s="71"/>
      <c r="P42" s="130"/>
      <c r="Q42" s="130"/>
    </row>
    <row r="43" spans="1:18" ht="30" customHeight="1">
      <c r="A43" s="73" t="s">
        <v>19</v>
      </c>
      <c r="B43" s="73"/>
      <c r="C43" s="73"/>
      <c r="D43" s="73"/>
      <c r="E43" s="73"/>
      <c r="F43" s="73"/>
      <c r="G43" s="73"/>
      <c r="H43" s="73"/>
      <c r="I43" s="73"/>
      <c r="J43" s="73"/>
      <c r="K43" s="73"/>
      <c r="L43" s="73"/>
      <c r="M43" s="73"/>
      <c r="N43" s="73"/>
      <c r="O43" s="73"/>
      <c r="P43" s="148"/>
      <c r="Q43" s="148"/>
    </row>
    <row r="44" spans="1:18" ht="30" customHeight="1">
      <c r="A44" s="73" t="s">
        <v>69</v>
      </c>
      <c r="B44" s="73"/>
      <c r="C44" s="73"/>
      <c r="D44" s="73"/>
      <c r="E44" s="73"/>
      <c r="F44" s="73"/>
      <c r="G44" s="73"/>
      <c r="H44" s="73"/>
      <c r="I44" s="73"/>
      <c r="J44" s="73"/>
      <c r="K44" s="73"/>
      <c r="L44" s="73"/>
      <c r="M44" s="73"/>
      <c r="N44" s="73"/>
      <c r="O44" s="73"/>
      <c r="P44" s="148"/>
      <c r="Q44" s="148"/>
    </row>
    <row r="45" spans="1:18" ht="31.5" customHeight="1">
      <c r="A45" s="73" t="s">
        <v>80</v>
      </c>
      <c r="B45" s="73"/>
      <c r="C45" s="73"/>
      <c r="D45" s="73"/>
      <c r="E45" s="73"/>
      <c r="F45" s="73"/>
      <c r="G45" s="73"/>
      <c r="H45" s="73"/>
      <c r="I45" s="73"/>
      <c r="J45" s="73"/>
      <c r="K45" s="73"/>
      <c r="L45" s="73"/>
      <c r="M45" s="73"/>
      <c r="N45" s="73"/>
      <c r="O45" s="72"/>
    </row>
    <row r="46" spans="1:18" ht="18" customHeight="1">
      <c r="A46" s="74"/>
      <c r="B46" s="73"/>
      <c r="C46" s="73"/>
      <c r="D46" s="73"/>
      <c r="E46" s="73"/>
      <c r="F46" s="73"/>
      <c r="G46" s="73"/>
      <c r="H46" s="73"/>
      <c r="I46" s="73"/>
      <c r="J46" s="73"/>
      <c r="K46" s="73"/>
      <c r="L46" s="74"/>
      <c r="M46" s="73"/>
      <c r="N46" s="73"/>
      <c r="O46" s="73"/>
      <c r="P46" s="75"/>
    </row>
    <row r="47" spans="1:18" ht="18" customHeight="1">
      <c r="A47" s="62"/>
      <c r="B47" s="62"/>
      <c r="C47" s="62"/>
      <c r="D47" s="62"/>
      <c r="E47" s="62"/>
      <c r="F47" s="108"/>
      <c r="G47" s="108"/>
      <c r="H47" s="108"/>
      <c r="I47" s="108"/>
      <c r="J47" s="108"/>
      <c r="K47" s="108"/>
      <c r="L47" s="108"/>
      <c r="M47" s="62"/>
      <c r="N47" s="62"/>
      <c r="O47" s="108"/>
      <c r="P47" s="130"/>
      <c r="Q47" s="130"/>
      <c r="R47" s="130"/>
    </row>
    <row r="48" spans="1:18" ht="12" customHeight="1">
      <c r="A48" s="75"/>
      <c r="B48" s="75"/>
      <c r="C48" s="75"/>
      <c r="D48" s="75"/>
      <c r="E48" s="75"/>
      <c r="F48" s="75"/>
      <c r="G48" s="75"/>
      <c r="H48" s="75"/>
      <c r="I48" s="75"/>
      <c r="J48" s="75"/>
      <c r="K48" s="75"/>
      <c r="L48" s="75"/>
      <c r="M48" s="75"/>
      <c r="N48" s="75"/>
      <c r="O48" s="75"/>
      <c r="P48" s="75"/>
    </row>
    <row r="49" spans="1:16" ht="12" customHeight="1">
      <c r="A49" s="75"/>
      <c r="B49" s="75"/>
      <c r="C49" s="75"/>
      <c r="D49" s="75"/>
      <c r="E49" s="75"/>
      <c r="F49" s="75"/>
      <c r="G49" s="75"/>
      <c r="H49" s="75"/>
      <c r="I49" s="75"/>
      <c r="J49" s="75"/>
      <c r="K49" s="75"/>
      <c r="L49" s="75"/>
      <c r="M49" s="75"/>
      <c r="N49" s="75"/>
      <c r="O49" s="75"/>
      <c r="P49" s="75"/>
    </row>
  </sheetData>
  <mergeCells count="228">
    <mergeCell ref="A1:Q1"/>
    <mergeCell ref="P2:R2"/>
    <mergeCell ref="G3:L3"/>
    <mergeCell ref="G4:I4"/>
    <mergeCell ref="J4:L4"/>
    <mergeCell ref="M7:O7"/>
    <mergeCell ref="L38:O38"/>
    <mergeCell ref="A40:K40"/>
    <mergeCell ref="L40:Q40"/>
    <mergeCell ref="A41:L41"/>
    <mergeCell ref="A42:K42"/>
    <mergeCell ref="A43:L43"/>
    <mergeCell ref="A44:L44"/>
    <mergeCell ref="A45:N45"/>
    <mergeCell ref="B46:K46"/>
    <mergeCell ref="A3:C7"/>
    <mergeCell ref="D3:F4"/>
    <mergeCell ref="M3:O4"/>
    <mergeCell ref="A8:A9"/>
    <mergeCell ref="D8:D9"/>
    <mergeCell ref="E8:E9"/>
    <mergeCell ref="F8:F9"/>
    <mergeCell ref="G8:G9"/>
    <mergeCell ref="H8:H9"/>
    <mergeCell ref="I8:I9"/>
    <mergeCell ref="J8:J9"/>
    <mergeCell ref="K8:K9"/>
    <mergeCell ref="L8:L9"/>
    <mergeCell ref="M8:M9"/>
    <mergeCell ref="N8:N9"/>
    <mergeCell ref="O8:O9"/>
    <mergeCell ref="P8:P9"/>
    <mergeCell ref="A10:A11"/>
    <mergeCell ref="D10:D11"/>
    <mergeCell ref="E10:E11"/>
    <mergeCell ref="F10:F11"/>
    <mergeCell ref="G10:G11"/>
    <mergeCell ref="H10:H11"/>
    <mergeCell ref="I10:I11"/>
    <mergeCell ref="J10:J11"/>
    <mergeCell ref="K10:K11"/>
    <mergeCell ref="L10:L11"/>
    <mergeCell ref="M10:M11"/>
    <mergeCell ref="N10:N11"/>
    <mergeCell ref="O10:O11"/>
    <mergeCell ref="P10:P11"/>
    <mergeCell ref="A12:A13"/>
    <mergeCell ref="D12:D13"/>
    <mergeCell ref="E12:E13"/>
    <mergeCell ref="F12:F13"/>
    <mergeCell ref="G12:G13"/>
    <mergeCell ref="H12:H13"/>
    <mergeCell ref="I12:I13"/>
    <mergeCell ref="J12:J13"/>
    <mergeCell ref="K12:K13"/>
    <mergeCell ref="L12:L13"/>
    <mergeCell ref="M12:M13"/>
    <mergeCell ref="N12:N13"/>
    <mergeCell ref="O12:O13"/>
    <mergeCell ref="P12:P13"/>
    <mergeCell ref="A14:A15"/>
    <mergeCell ref="D14:D15"/>
    <mergeCell ref="E14:E15"/>
    <mergeCell ref="F14:F15"/>
    <mergeCell ref="G14:G15"/>
    <mergeCell ref="H14:H15"/>
    <mergeCell ref="I14:I15"/>
    <mergeCell ref="J14:J15"/>
    <mergeCell ref="K14:K15"/>
    <mergeCell ref="L14:L15"/>
    <mergeCell ref="M14:M15"/>
    <mergeCell ref="N14:N15"/>
    <mergeCell ref="O14:O15"/>
    <mergeCell ref="P14:P15"/>
    <mergeCell ref="A16:A17"/>
    <mergeCell ref="D16:D17"/>
    <mergeCell ref="E16:E17"/>
    <mergeCell ref="F16:F17"/>
    <mergeCell ref="G16:G17"/>
    <mergeCell ref="H16:H17"/>
    <mergeCell ref="I16:I17"/>
    <mergeCell ref="J16:J17"/>
    <mergeCell ref="K16:K17"/>
    <mergeCell ref="L16:L17"/>
    <mergeCell ref="M16:M17"/>
    <mergeCell ref="N16:N17"/>
    <mergeCell ref="O16:O17"/>
    <mergeCell ref="P16:P17"/>
    <mergeCell ref="A18:A19"/>
    <mergeCell ref="D18:D19"/>
    <mergeCell ref="E18:E19"/>
    <mergeCell ref="F18:F19"/>
    <mergeCell ref="G18:G19"/>
    <mergeCell ref="H18:H19"/>
    <mergeCell ref="I18:I19"/>
    <mergeCell ref="J18:J19"/>
    <mergeCell ref="K18:K19"/>
    <mergeCell ref="L18:L19"/>
    <mergeCell ref="M18:M19"/>
    <mergeCell ref="N18:N19"/>
    <mergeCell ref="O18:O19"/>
    <mergeCell ref="P18:P19"/>
    <mergeCell ref="A20:A21"/>
    <mergeCell ref="D20:D21"/>
    <mergeCell ref="E20:E21"/>
    <mergeCell ref="F20:F21"/>
    <mergeCell ref="G20:G21"/>
    <mergeCell ref="H20:H21"/>
    <mergeCell ref="I20:I21"/>
    <mergeCell ref="J20:J21"/>
    <mergeCell ref="K20:K21"/>
    <mergeCell ref="L20:L21"/>
    <mergeCell ref="M20:M21"/>
    <mergeCell ref="N20:N21"/>
    <mergeCell ref="O20:O21"/>
    <mergeCell ref="P20:P21"/>
    <mergeCell ref="A22:A23"/>
    <mergeCell ref="D22:D23"/>
    <mergeCell ref="E22:E23"/>
    <mergeCell ref="F22:F23"/>
    <mergeCell ref="G22:G23"/>
    <mergeCell ref="H22:H23"/>
    <mergeCell ref="I22:I23"/>
    <mergeCell ref="J22:J23"/>
    <mergeCell ref="K22:K23"/>
    <mergeCell ref="L22:L23"/>
    <mergeCell ref="M22:M23"/>
    <mergeCell ref="N22:N23"/>
    <mergeCell ref="O22:O23"/>
    <mergeCell ref="P22:P23"/>
    <mergeCell ref="A24:A25"/>
    <mergeCell ref="D24:D25"/>
    <mergeCell ref="E24:E25"/>
    <mergeCell ref="F24:F25"/>
    <mergeCell ref="G24:G25"/>
    <mergeCell ref="H24:H25"/>
    <mergeCell ref="I24:I25"/>
    <mergeCell ref="J24:J25"/>
    <mergeCell ref="K24:K25"/>
    <mergeCell ref="L24:L25"/>
    <mergeCell ref="M24:M25"/>
    <mergeCell ref="N24:N25"/>
    <mergeCell ref="O24:O25"/>
    <mergeCell ref="P24:P25"/>
    <mergeCell ref="A26:A27"/>
    <mergeCell ref="D26:D27"/>
    <mergeCell ref="E26:E27"/>
    <mergeCell ref="F26:F27"/>
    <mergeCell ref="G26:G27"/>
    <mergeCell ref="H26:H27"/>
    <mergeCell ref="I26:I27"/>
    <mergeCell ref="J26:J27"/>
    <mergeCell ref="K26:K27"/>
    <mergeCell ref="L26:L27"/>
    <mergeCell ref="M26:M27"/>
    <mergeCell ref="N26:N27"/>
    <mergeCell ref="O26:O27"/>
    <mergeCell ref="P26:P27"/>
    <mergeCell ref="A28:A29"/>
    <mergeCell ref="D28:D29"/>
    <mergeCell ref="E28:E29"/>
    <mergeCell ref="F28:F29"/>
    <mergeCell ref="G28:G29"/>
    <mergeCell ref="H28:H29"/>
    <mergeCell ref="I28:I29"/>
    <mergeCell ref="J28:J29"/>
    <mergeCell ref="K28:K29"/>
    <mergeCell ref="L28:L29"/>
    <mergeCell ref="M28:M29"/>
    <mergeCell ref="N28:N29"/>
    <mergeCell ref="O28:O29"/>
    <mergeCell ref="P28:P29"/>
    <mergeCell ref="A30:A31"/>
    <mergeCell ref="D30:D31"/>
    <mergeCell ref="E30:E31"/>
    <mergeCell ref="F30:F31"/>
    <mergeCell ref="G30:G31"/>
    <mergeCell ref="H30:H31"/>
    <mergeCell ref="I30:I31"/>
    <mergeCell ref="J30:J31"/>
    <mergeCell ref="K30:K31"/>
    <mergeCell ref="L30:L31"/>
    <mergeCell ref="M30:M31"/>
    <mergeCell ref="N30:N31"/>
    <mergeCell ref="O30:O31"/>
    <mergeCell ref="P30:P31"/>
    <mergeCell ref="A32:A33"/>
    <mergeCell ref="D32:D33"/>
    <mergeCell ref="E32:E33"/>
    <mergeCell ref="F32:F33"/>
    <mergeCell ref="G32:G33"/>
    <mergeCell ref="H32:H33"/>
    <mergeCell ref="I32:I33"/>
    <mergeCell ref="J32:J33"/>
    <mergeCell ref="K32:K33"/>
    <mergeCell ref="L32:L33"/>
    <mergeCell ref="M32:M33"/>
    <mergeCell ref="N32:N33"/>
    <mergeCell ref="O32:O33"/>
    <mergeCell ref="P32:P33"/>
    <mergeCell ref="A34:A35"/>
    <mergeCell ref="D34:D35"/>
    <mergeCell ref="E34:E35"/>
    <mergeCell ref="F34:F35"/>
    <mergeCell ref="G34:G35"/>
    <mergeCell ref="H34:H35"/>
    <mergeCell ref="I34:I35"/>
    <mergeCell ref="J34:J35"/>
    <mergeCell ref="K34:K35"/>
    <mergeCell ref="L34:L35"/>
    <mergeCell ref="M34:M35"/>
    <mergeCell ref="N34:N35"/>
    <mergeCell ref="O34:O35"/>
    <mergeCell ref="P34:P35"/>
    <mergeCell ref="A36:A37"/>
    <mergeCell ref="D36:D37"/>
    <mergeCell ref="E36:E37"/>
    <mergeCell ref="F36:F37"/>
    <mergeCell ref="G36:G37"/>
    <mergeCell ref="H36:H37"/>
    <mergeCell ref="I36:I37"/>
    <mergeCell ref="J36:J37"/>
    <mergeCell ref="K36:K37"/>
    <mergeCell ref="L36:L37"/>
    <mergeCell ref="M36:M37"/>
    <mergeCell ref="N36:N37"/>
    <mergeCell ref="O36:O37"/>
    <mergeCell ref="P36:P37"/>
  </mergeCells>
  <phoneticPr fontId="14"/>
  <conditionalFormatting sqref="C13">
    <cfRule type="cellIs" dxfId="16" priority="1" operator="equal">
      <formula>0</formula>
    </cfRule>
  </conditionalFormatting>
  <conditionalFormatting sqref="C11">
    <cfRule type="cellIs" dxfId="15" priority="2" operator="equal">
      <formula>0</formula>
    </cfRule>
  </conditionalFormatting>
  <conditionalFormatting sqref="C9">
    <cfRule type="cellIs" dxfId="14" priority="3" operator="equal">
      <formula>0</formula>
    </cfRule>
  </conditionalFormatting>
  <conditionalFormatting sqref="O14:O37">
    <cfRule type="cellIs" dxfId="13" priority="4" operator="equal">
      <formula>0</formula>
    </cfRule>
  </conditionalFormatting>
  <conditionalFormatting sqref="C37">
    <cfRule type="cellIs" dxfId="12" priority="6" operator="equal">
      <formula>0</formula>
    </cfRule>
  </conditionalFormatting>
  <conditionalFormatting sqref="C35">
    <cfRule type="cellIs" dxfId="11" priority="7" operator="equal">
      <formula>0</formula>
    </cfRule>
  </conditionalFormatting>
  <conditionalFormatting sqref="C33">
    <cfRule type="cellIs" dxfId="10" priority="8" operator="equal">
      <formula>0</formula>
    </cfRule>
  </conditionalFormatting>
  <conditionalFormatting sqref="C31">
    <cfRule type="cellIs" dxfId="9" priority="9" operator="equal">
      <formula>0</formula>
    </cfRule>
  </conditionalFormatting>
  <conditionalFormatting sqref="C29">
    <cfRule type="cellIs" dxfId="8" priority="10" operator="equal">
      <formula>0</formula>
    </cfRule>
  </conditionalFormatting>
  <conditionalFormatting sqref="C27">
    <cfRule type="cellIs" dxfId="7" priority="11" operator="equal">
      <formula>0</formula>
    </cfRule>
  </conditionalFormatting>
  <conditionalFormatting sqref="C25">
    <cfRule type="cellIs" dxfId="6" priority="12" operator="equal">
      <formula>0</formula>
    </cfRule>
  </conditionalFormatting>
  <conditionalFormatting sqref="C23">
    <cfRule type="cellIs" dxfId="5" priority="13" operator="equal">
      <formula>0</formula>
    </cfRule>
  </conditionalFormatting>
  <conditionalFormatting sqref="C21">
    <cfRule type="cellIs" dxfId="4" priority="14" operator="equal">
      <formula>0</formula>
    </cfRule>
  </conditionalFormatting>
  <conditionalFormatting sqref="C19">
    <cfRule type="cellIs" dxfId="3" priority="15" operator="equal">
      <formula>0</formula>
    </cfRule>
  </conditionalFormatting>
  <conditionalFormatting sqref="C17">
    <cfRule type="cellIs" dxfId="2" priority="16" operator="equal">
      <formula>0</formula>
    </cfRule>
  </conditionalFormatting>
  <conditionalFormatting sqref="C15">
    <cfRule type="cellIs" dxfId="1" priority="17" operator="equal">
      <formula>0</formula>
    </cfRule>
  </conditionalFormatting>
  <conditionalFormatting sqref="F8:F37 I8:I37 P8:P37 L8:L37 P38">
    <cfRule type="cellIs" dxfId="0" priority="21" operator="equal">
      <formula>0</formula>
    </cfRule>
  </conditionalFormatting>
  <printOptions horizontalCentered="1"/>
  <pageMargins left="0.47244094488188981" right="0.35433070866141736" top="0.70866141732283472" bottom="0.27559055118110237" header="0.51181102362204722" footer="0.39370078740157483"/>
  <pageSetup paperSize="9" scale="58" fitToWidth="1" fitToHeight="1" orientation="landscape" usePrinterDefaults="1" r:id="rId1"/>
  <headerFooter alignWithMargins="0"/>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電力011-1</vt:lpstr>
      <vt:lpstr>電力011-2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Y0510030</dc:creator>
  <cp:lastModifiedBy>Y0210198</cp:lastModifiedBy>
  <dcterms:created xsi:type="dcterms:W3CDTF">2024-05-29T04:41:25Z</dcterms:created>
  <dcterms:modified xsi:type="dcterms:W3CDTF">2025-06-11T09:43:06Z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5.0.2.0</vt:lpwstr>
    </vt:vector>
  </property>
  <property fmtid="{DCFEDD21-7773-49B2-8022-6FC58DB5260B}" pid="3" name="LastSavedVersion">
    <vt:lpwstr>3.1.10.0</vt:lpwstr>
  </property>
  <property fmtid="{DCFEDD21-7773-49B2-8022-6FC58DB5260B}" pid="4" name="LastSavedDate">
    <vt:filetime>2025-06-11T09:43:06Z</vt:filetime>
  </property>
</Properties>
</file>